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34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<sst xmlns="http://schemas.openxmlformats.org/spreadsheetml/2006/main" count="180" uniqueCount="27">
  <si>
    <t>INFORMATICA</t>
  </si>
  <si>
    <t>LEGALE</t>
  </si>
  <si>
    <t>DIP</t>
  </si>
  <si>
    <t>ASSENZA</t>
  </si>
  <si>
    <t>%ASSENZA</t>
  </si>
  <si>
    <t>PRESENZA</t>
  </si>
  <si>
    <t>%PRESENZA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</si>
  <si>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</si>
  <si>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</si>
  <si>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</si>
  <si>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</si>
  <si>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</si>
  <si>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</si>
  <si>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</si>
  <si>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</si>
  <si>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</si>
  <si>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</si>
  <si>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</si>
  <si>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</si>
  <si>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STAFF</t>
  </si>
  <si>
    <t>AREA 1^</t>
  </si>
  <si>
    <t>AREA 2^</t>
  </si>
  <si>
    <t>AREA 3^</t>
  </si>
  <si>
    <t>AREA 4^</t>
  </si>
  <si>
    <t>AREA 5^</t>
  </si>
  <si>
    <t>AREA 6^</t>
  </si>
  <si>
    <t>AREA 7^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</si>
</sst>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3">
    <font>
      <sz val="10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6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1" fillId="0" borderId="1" xfId="0" applyFont="1" applyBorder="1" applyAlignment="1">
      <alignment horizontal="center"/>
    </xf>
    <xf numFmtId="164" fontId="0" fillId="0" borderId="0" xfId="0" applyFill="1" applyBorder="1" applyAlignment="1">
      <alignment/>
    </xf>
    <xf numFmtId="164" fontId="0" fillId="0" borderId="1" xfId="0" applyBorder="1" applyAlignment="1">
      <alignment horizontal="center"/>
    </xf>
    <xf numFmtId="164" fontId="0" fillId="0" borderId="1" xfId="0" applyFont="1" applyBorder="1" applyAlignment="1">
      <alignment/>
    </xf>
    <xf numFmtId="165" fontId="0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1" fillId="0" borderId="0" xfId="0" applyFont="1" applyFill="1" applyBorder="1" applyAlignment="1">
      <alignment/>
    </xf>
    <xf numFmtId="165" fontId="0" fillId="0" borderId="0" xfId="0" applyNumberFormat="1" applyFill="1" applyBorder="1" applyAlignment="1">
      <alignment/>
    </xf>
    <xf numFmtId="164" fontId="2" fillId="0" borderId="0" xfId="0" applyFont="1" applyFill="1" applyBorder="1" applyAlignment="1">
      <alignment/>
    </xf>
    <xf numFmtId="165" fontId="0" fillId="0" borderId="0" xfId="0" applyNumberFormat="1" applyFill="1" applyAlignment="1">
      <alignment/>
    </xf>
    <xf numFmtId="164" fontId="1" fillId="0" borderId="0" xfId="0" applyFont="1" applyFill="1" applyBorder="1" applyAlignment="1">
      <alignment horizontal="center"/>
    </xf>
    <xf numFmtId="164" fontId="0" fillId="0" borderId="0" xfId="0" applyFill="1" applyBorder="1" applyAlignment="1">
      <alignment horizontal="center"/>
    </xf>
    <xf numFmtId="164" fontId="0" fillId="0" borderId="1" xfId="0" applyFill="1" applyBorder="1" applyAlignment="1">
      <alignment/>
    </xf>
    <xf numFmtId="164" fontId="0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93"/>
  <sheetViews>
    <sheetView tabSelected="1" zoomScale="83" zoomScaleNormal="83" workbookViewId="0" topLeftCell="A1">
      <selection activeCell="H13" sqref="H13"/>
    </sheetView>
  </sheetViews>
  <sheetFormatPr defaultColWidth="12.57421875" defaultRowHeight="12.75"/>
  <cols>
    <col min="1" max="6" width="11.57421875" style="0" customWidth="1"/>
    <col min="7" max="9" width="11.57421875" style="1" customWidth="1"/>
    <col min="10" max="16384" width="11.57421875" style="0" customWidth="1"/>
  </cols>
  <sheetData>
    <row r="1" spans="1:15" ht="12.75">
      <c r="A1" s="2" t="s">
        <v>0</v>
      </c>
      <c r="B1" s="2"/>
      <c r="C1" s="2"/>
      <c r="D1" s="2"/>
      <c r="E1" s="2"/>
      <c r="F1" s="2"/>
      <c r="G1" s="3"/>
      <c r="H1" s="3"/>
      <c r="I1" s="3"/>
      <c r="J1" s="2" t="s">
        <v>1</v>
      </c>
      <c r="K1" s="2"/>
      <c r="L1" s="2"/>
      <c r="M1" s="2"/>
      <c r="N1" s="2"/>
      <c r="O1" s="2"/>
    </row>
    <row r="2" spans="1:15" ht="12.75">
      <c r="A2" s="4"/>
      <c r="B2" s="5" t="s">
        <v>2</v>
      </c>
      <c r="C2" s="5" t="s">
        <v>3</v>
      </c>
      <c r="D2" s="6" t="s">
        <v>4</v>
      </c>
      <c r="E2" s="5" t="s">
        <v>5</v>
      </c>
      <c r="F2" s="6" t="s">
        <v>6</v>
      </c>
      <c r="G2" s="3"/>
      <c r="H2" s="3"/>
      <c r="I2" s="3"/>
      <c r="J2" s="4"/>
      <c r="K2" s="5" t="s">
        <v>2</v>
      </c>
      <c r="L2" s="5" t="s">
        <v>3</v>
      </c>
      <c r="M2" s="6" t="s">
        <v>4</v>
      </c>
      <c r="N2" s="5" t="s">
        <v>5</v>
      </c>
      <c r="O2" s="6" t="s">
        <v>6</v>
      </c>
    </row>
    <row r="3" spans="1:15" ht="12.75">
      <c r="A3" s="7"/>
      <c r="B3" s="5"/>
      <c r="C3" s="5"/>
      <c r="D3" s="6"/>
      <c r="E3" s="5"/>
      <c r="F3" s="6"/>
      <c r="G3" s="8"/>
      <c r="H3" s="3"/>
      <c r="I3" s="3"/>
      <c r="J3" s="5"/>
      <c r="K3" s="5"/>
      <c r="L3" s="5"/>
      <c r="M3" s="6"/>
      <c r="N3" s="5"/>
      <c r="O3" s="6"/>
    </row>
    <row r="4" spans="1:15" ht="12.75">
      <c r="A4" s="7"/>
      <c r="B4" s="5"/>
      <c r="C4" s="5"/>
      <c r="D4" s="6"/>
      <c r="E4" s="5"/>
      <c r="F4" s="6"/>
      <c r="G4" s="3"/>
      <c r="H4" s="3"/>
      <c r="I4" s="3"/>
      <c r="J4" s="5"/>
      <c r="K4" s="5"/>
      <c r="L4" s="5"/>
      <c r="M4" s="6"/>
      <c r="N4" s="5"/>
      <c r="O4" s="6"/>
    </row>
    <row r="5" spans="1:15" ht="12.75">
      <c r="A5" s="7" t="s">
        <v>7</v>
      </c>
      <c r="B5" s="5">
        <v>3</v>
      </c>
      <c r="C5" s="5">
        <v>10</v>
      </c>
      <c r="D5" s="6">
        <f>(C5*100)/(C5+E5)</f>
        <v>14.925373134328359</v>
      </c>
      <c r="E5" s="5">
        <v>57</v>
      </c>
      <c r="F5" s="6">
        <f>(E5*100)/(C5+E5)</f>
        <v>85.07462686567165</v>
      </c>
      <c r="G5" s="3"/>
      <c r="H5" s="3"/>
      <c r="I5" s="3"/>
      <c r="J5" s="5" t="s">
        <v>7</v>
      </c>
      <c r="K5" s="5">
        <v>2</v>
      </c>
      <c r="L5" s="5">
        <v>13</v>
      </c>
      <c r="M5" s="6">
        <f>(L5*100)/(L5+N5)</f>
        <v>29.545454545454547</v>
      </c>
      <c r="N5" s="5">
        <v>31</v>
      </c>
      <c r="O5" s="6">
        <f>(N5*100)/(L5+N5)</f>
        <v>70.45454545454545</v>
      </c>
    </row>
    <row r="6" spans="1:15" ht="12.75">
      <c r="A6" s="7" t="s">
        <v>8</v>
      </c>
      <c r="B6" s="5">
        <v>3</v>
      </c>
      <c r="C6" s="5">
        <v>5</v>
      </c>
      <c r="D6" s="6">
        <f>(C6*100)/(C6+E6)</f>
        <v>7.462686567164179</v>
      </c>
      <c r="E6" s="5">
        <v>62</v>
      </c>
      <c r="F6" s="6">
        <f>(E6*100)/(C6+E6)</f>
        <v>92.53731343283582</v>
      </c>
      <c r="G6" s="3"/>
      <c r="H6" s="3"/>
      <c r="I6" s="3"/>
      <c r="J6" s="5" t="s">
        <v>8</v>
      </c>
      <c r="K6" s="5">
        <v>2</v>
      </c>
      <c r="L6" s="5">
        <v>21</v>
      </c>
      <c r="M6" s="6">
        <f>(L6*100)/(L6+N6)</f>
        <v>47.72727272727273</v>
      </c>
      <c r="N6" s="5">
        <v>23</v>
      </c>
      <c r="O6" s="6">
        <f>(N6*100)/(L6+N6)</f>
        <v>52.27272727272727</v>
      </c>
    </row>
    <row r="7" spans="1:15" ht="12.75">
      <c r="A7" s="7" t="s">
        <v>9</v>
      </c>
      <c r="B7" s="5">
        <v>3</v>
      </c>
      <c r="C7" s="5">
        <v>7</v>
      </c>
      <c r="D7" s="6">
        <f>(C7*100)/(C7+E7)</f>
        <v>9.859154929577464</v>
      </c>
      <c r="E7" s="5">
        <v>64</v>
      </c>
      <c r="F7" s="6">
        <f>(E7*100)/(C7+E7)</f>
        <v>90.14084507042253</v>
      </c>
      <c r="G7" s="3"/>
      <c r="H7" s="3"/>
      <c r="I7" s="3"/>
      <c r="J7" s="5" t="s">
        <v>9</v>
      </c>
      <c r="K7" s="5">
        <v>2</v>
      </c>
      <c r="L7" s="5">
        <v>4</v>
      </c>
      <c r="M7" s="6">
        <f>(L7*100)/(L7+N7)</f>
        <v>9.090909090909092</v>
      </c>
      <c r="N7" s="5">
        <v>40</v>
      </c>
      <c r="O7" s="6">
        <f>(N7*100)/(L7+N7)</f>
        <v>90.9090909090909</v>
      </c>
    </row>
    <row r="8" spans="1:15" ht="12.75">
      <c r="A8" s="7" t="s">
        <v>10</v>
      </c>
      <c r="B8" s="5">
        <v>3</v>
      </c>
      <c r="C8" s="5">
        <v>16</v>
      </c>
      <c r="D8" s="6">
        <f>(C8*100)/(C8+E8)</f>
        <v>26.229508196721312</v>
      </c>
      <c r="E8" s="5">
        <v>45</v>
      </c>
      <c r="F8" s="6">
        <f>(E8*100)/(C8+E8)</f>
        <v>73.77049180327869</v>
      </c>
      <c r="G8" s="3"/>
      <c r="H8" s="3"/>
      <c r="I8" s="3"/>
      <c r="J8" s="5" t="s">
        <v>10</v>
      </c>
      <c r="K8" s="5">
        <v>2</v>
      </c>
      <c r="L8" s="5">
        <v>8</v>
      </c>
      <c r="M8" s="6">
        <f>(L8*100)/(L8+N8)</f>
        <v>21.05263157894737</v>
      </c>
      <c r="N8" s="5">
        <v>30</v>
      </c>
      <c r="O8" s="6">
        <f>(N8*100)/(L8+N8)</f>
        <v>78.94736842105263</v>
      </c>
    </row>
    <row r="9" spans="1:15" ht="12.75">
      <c r="A9" s="7" t="s">
        <v>11</v>
      </c>
      <c r="B9" s="5">
        <v>3</v>
      </c>
      <c r="C9" s="5">
        <v>6</v>
      </c>
      <c r="D9" s="6">
        <f>(C9*100)/(C9+E9)</f>
        <v>8.571428571428571</v>
      </c>
      <c r="E9" s="5">
        <v>64</v>
      </c>
      <c r="F9" s="6">
        <f>(E9*100)/(C9+E9)</f>
        <v>91.42857142857143</v>
      </c>
      <c r="G9" s="3"/>
      <c r="H9" s="3"/>
      <c r="I9" s="3"/>
      <c r="J9" s="5" t="s">
        <v>11</v>
      </c>
      <c r="K9" s="5">
        <v>2</v>
      </c>
      <c r="L9" s="5">
        <v>2</v>
      </c>
      <c r="M9" s="6">
        <f>(L9*100)/(L9+N9)</f>
        <v>4.545454545454546</v>
      </c>
      <c r="N9" s="5">
        <v>42</v>
      </c>
      <c r="O9" s="6">
        <f>(N9*100)/(L9+N9)</f>
        <v>95.45454545454545</v>
      </c>
    </row>
    <row r="10" spans="1:15" ht="12.75">
      <c r="A10" s="7" t="s">
        <v>12</v>
      </c>
      <c r="B10" s="5">
        <v>3</v>
      </c>
      <c r="C10" s="5">
        <v>5</v>
      </c>
      <c r="D10" s="6">
        <f>(C10*100)/(C10+E10)</f>
        <v>7.462686567164179</v>
      </c>
      <c r="E10" s="5">
        <v>62</v>
      </c>
      <c r="F10" s="6">
        <f>(E10*100)/(C10+E10)</f>
        <v>92.53731343283582</v>
      </c>
      <c r="G10" s="3"/>
      <c r="H10" s="3"/>
      <c r="I10" s="3"/>
      <c r="J10" s="5" t="s">
        <v>12</v>
      </c>
      <c r="K10" s="5">
        <v>2</v>
      </c>
      <c r="L10" s="5">
        <v>2</v>
      </c>
      <c r="M10" s="6">
        <f>(L10*100)/(L10+N10)</f>
        <v>4.651162790697675</v>
      </c>
      <c r="N10" s="5">
        <v>41</v>
      </c>
      <c r="O10" s="6">
        <f>(N10*100)/(L10+N10)</f>
        <v>95.34883720930233</v>
      </c>
    </row>
    <row r="11" spans="1:15" ht="12.75">
      <c r="A11" s="7" t="s">
        <v>13</v>
      </c>
      <c r="B11" s="5">
        <v>3</v>
      </c>
      <c r="C11" s="5">
        <v>20</v>
      </c>
      <c r="D11" s="6">
        <f>(C11*100)/(C11+E11)</f>
        <v>28.571428571428573</v>
      </c>
      <c r="E11" s="5">
        <v>50</v>
      </c>
      <c r="F11" s="6">
        <f>(E11*100)/(C11+E11)</f>
        <v>71.42857142857143</v>
      </c>
      <c r="G11" s="3"/>
      <c r="H11" s="3"/>
      <c r="I11" s="3"/>
      <c r="J11" s="5" t="s">
        <v>13</v>
      </c>
      <c r="K11" s="5">
        <v>2</v>
      </c>
      <c r="L11" s="5">
        <v>5</v>
      </c>
      <c r="M11" s="6">
        <f>(L11*100)/(L11+N11)</f>
        <v>11.363636363636363</v>
      </c>
      <c r="N11" s="5">
        <v>39</v>
      </c>
      <c r="O11" s="6">
        <f>(N11*100)/(L11+N11)</f>
        <v>88.63636363636364</v>
      </c>
    </row>
    <row r="12" spans="1:15" ht="12.75">
      <c r="A12" s="7" t="s">
        <v>14</v>
      </c>
      <c r="B12" s="5">
        <v>3</v>
      </c>
      <c r="C12" s="5">
        <v>14</v>
      </c>
      <c r="D12" s="6">
        <f>(C12*100)/(C12+E12)</f>
        <v>20</v>
      </c>
      <c r="E12" s="5">
        <v>56</v>
      </c>
      <c r="F12" s="6">
        <f>(E12*100)/(C12+E12)</f>
        <v>80</v>
      </c>
      <c r="G12" s="3"/>
      <c r="H12" s="3"/>
      <c r="I12" s="3"/>
      <c r="J12" s="5" t="s">
        <v>14</v>
      </c>
      <c r="K12" s="5">
        <v>2</v>
      </c>
      <c r="L12" s="5">
        <v>29</v>
      </c>
      <c r="M12" s="6">
        <f>(L12*100)/(L12+N12)</f>
        <v>65.9090909090909</v>
      </c>
      <c r="N12" s="5">
        <v>15</v>
      </c>
      <c r="O12" s="6">
        <f>(N12*100)/(L12+N12)</f>
        <v>34.09090909090909</v>
      </c>
    </row>
    <row r="13" spans="1:15" ht="12.75">
      <c r="A13" s="7" t="s">
        <v>15</v>
      </c>
      <c r="B13" s="5">
        <v>3</v>
      </c>
      <c r="C13" s="5">
        <v>6</v>
      </c>
      <c r="D13" s="6">
        <f>(C13*100)/(C13+E13)</f>
        <v>9.23076923076923</v>
      </c>
      <c r="E13" s="5">
        <v>59</v>
      </c>
      <c r="F13" s="6">
        <f>(E13*100)/(C13+E13)</f>
        <v>90.76923076923077</v>
      </c>
      <c r="G13" s="3"/>
      <c r="H13" s="3"/>
      <c r="I13" s="3"/>
      <c r="J13" s="5" t="s">
        <v>15</v>
      </c>
      <c r="K13" s="5">
        <v>2</v>
      </c>
      <c r="L13" s="5">
        <v>15</v>
      </c>
      <c r="M13" s="6">
        <f>(L13*100)/(L13+N13)</f>
        <v>37.5</v>
      </c>
      <c r="N13" s="5">
        <v>25</v>
      </c>
      <c r="O13" s="6">
        <f>(N13*100)/(L13+N13)</f>
        <v>62.5</v>
      </c>
    </row>
    <row r="14" spans="1:15" ht="12.75">
      <c r="A14" s="7" t="s">
        <v>16</v>
      </c>
      <c r="B14" s="5">
        <v>3</v>
      </c>
      <c r="C14" s="5">
        <v>2</v>
      </c>
      <c r="D14" s="6">
        <f>(C14*100)/(C14+E14)</f>
        <v>2.7027027027027026</v>
      </c>
      <c r="E14" s="5">
        <v>72</v>
      </c>
      <c r="F14" s="6">
        <f>(E14*100)/(C14+E14)</f>
        <v>97.29729729729729</v>
      </c>
      <c r="G14" s="3"/>
      <c r="H14" s="3"/>
      <c r="I14" s="3"/>
      <c r="J14" s="5" t="s">
        <v>16</v>
      </c>
      <c r="K14" s="5">
        <v>2</v>
      </c>
      <c r="L14" s="5">
        <v>5</v>
      </c>
      <c r="M14" s="6">
        <f>(L14*100)/(L14+N14)</f>
        <v>10.869565217391305</v>
      </c>
      <c r="N14" s="5">
        <v>41</v>
      </c>
      <c r="O14" s="6">
        <f>(N14*100)/(L14+N14)</f>
        <v>89.1304347826087</v>
      </c>
    </row>
    <row r="15" spans="1:15" ht="12.75">
      <c r="A15" s="7" t="s">
        <v>17</v>
      </c>
      <c r="B15" s="5">
        <v>3</v>
      </c>
      <c r="C15" s="5">
        <v>4</v>
      </c>
      <c r="D15" s="6">
        <f>(C15*100)/(C15+E15)</f>
        <v>5.970149253731344</v>
      </c>
      <c r="E15" s="5">
        <v>63</v>
      </c>
      <c r="F15" s="6">
        <f>(E15*100)/(C15+E15)</f>
        <v>94.02985074626865</v>
      </c>
      <c r="G15" s="3"/>
      <c r="H15" s="3"/>
      <c r="I15" s="3"/>
      <c r="J15" s="5" t="s">
        <v>17</v>
      </c>
      <c r="K15" s="5">
        <v>2</v>
      </c>
      <c r="L15" s="5">
        <v>1</v>
      </c>
      <c r="M15" s="6">
        <f>(L15*100)/(L15+N15)</f>
        <v>2.380952380952381</v>
      </c>
      <c r="N15" s="5">
        <v>41</v>
      </c>
      <c r="O15" s="6">
        <f>(N15*100)/(L15+N15)</f>
        <v>97.61904761904762</v>
      </c>
    </row>
    <row r="16" spans="1:15" ht="12.75">
      <c r="A16" s="7" t="s">
        <v>18</v>
      </c>
      <c r="B16" s="5">
        <v>3</v>
      </c>
      <c r="C16" s="5">
        <v>11</v>
      </c>
      <c r="D16" s="6">
        <f>(C16*100)/(C16+E16)</f>
        <v>17.741935483870968</v>
      </c>
      <c r="E16" s="5">
        <v>51</v>
      </c>
      <c r="F16" s="6">
        <f>(E16*100)/(C16+E16)</f>
        <v>82.25806451612904</v>
      </c>
      <c r="G16" s="3"/>
      <c r="H16" s="3"/>
      <c r="I16" s="3"/>
      <c r="J16" s="5" t="s">
        <v>18</v>
      </c>
      <c r="K16" s="5">
        <v>2</v>
      </c>
      <c r="L16" s="5">
        <v>4</v>
      </c>
      <c r="M16" s="6">
        <f>(L16*100)/(L16+N16)</f>
        <v>10.526315789473685</v>
      </c>
      <c r="N16" s="5">
        <v>34</v>
      </c>
      <c r="O16" s="6">
        <f>(N16*100)/(L16+N16)</f>
        <v>89.47368421052632</v>
      </c>
    </row>
    <row r="17" spans="1:15" ht="12.75">
      <c r="A17" s="7"/>
      <c r="B17" s="5">
        <f>SUM(B5:B16)</f>
        <v>36</v>
      </c>
      <c r="C17" s="5">
        <f>SUM(C5:C16)</f>
        <v>106</v>
      </c>
      <c r="D17" s="6">
        <f>(C17*100)/(C17+E17)</f>
        <v>13.070283600493218</v>
      </c>
      <c r="E17" s="5">
        <f>SUM(E5:E16)</f>
        <v>705</v>
      </c>
      <c r="F17" s="6">
        <f>(E17*100)/(C17+E17)</f>
        <v>86.92971639950679</v>
      </c>
      <c r="G17" s="3"/>
      <c r="H17" s="3"/>
      <c r="I17" s="3"/>
      <c r="J17" s="5"/>
      <c r="K17" s="5">
        <f>SUM(K5:K16)</f>
        <v>24</v>
      </c>
      <c r="L17" s="5">
        <f>SUM(L5:L16)</f>
        <v>109</v>
      </c>
      <c r="M17" s="6">
        <f>(L17*100)/(L17+N17)</f>
        <v>21.3307240704501</v>
      </c>
      <c r="N17" s="5">
        <f>SUM(N5:N16)</f>
        <v>402</v>
      </c>
      <c r="O17" s="6">
        <f>(N17*100)/(L17+N17)</f>
        <v>78.6692759295499</v>
      </c>
    </row>
    <row r="18" spans="1:17" ht="12.75">
      <c r="A18" s="3"/>
      <c r="B18" s="3"/>
      <c r="C18" s="3"/>
      <c r="D18" s="9"/>
      <c r="E18" s="3"/>
      <c r="F18" s="9"/>
      <c r="G18" s="3"/>
      <c r="H18" s="10"/>
      <c r="I18" s="10"/>
      <c r="J18" s="3"/>
      <c r="K18" s="3"/>
      <c r="L18" s="3"/>
      <c r="M18" s="9"/>
      <c r="N18" s="3"/>
      <c r="O18" s="9"/>
      <c r="P18" s="1"/>
      <c r="Q18" s="1"/>
    </row>
    <row r="19" spans="1:17" ht="12.75">
      <c r="A19" s="1"/>
      <c r="B19" s="1"/>
      <c r="C19" s="1"/>
      <c r="D19" s="11"/>
      <c r="E19" s="1"/>
      <c r="F19" s="11"/>
      <c r="H19" s="3"/>
      <c r="I19" s="3"/>
      <c r="J19" s="1"/>
      <c r="K19" s="1"/>
      <c r="L19" s="1"/>
      <c r="M19" s="1"/>
      <c r="N19" s="1"/>
      <c r="O19" s="1"/>
      <c r="P19" s="1"/>
      <c r="Q19" s="1"/>
    </row>
    <row r="20" spans="1:17" ht="12.75">
      <c r="A20" s="12" t="s">
        <v>19</v>
      </c>
      <c r="B20" s="12"/>
      <c r="C20" s="12"/>
      <c r="D20" s="12"/>
      <c r="E20" s="12"/>
      <c r="F20" s="12"/>
      <c r="G20" s="12"/>
      <c r="H20" s="13"/>
      <c r="I20" s="13"/>
      <c r="J20" s="12" t="s">
        <v>20</v>
      </c>
      <c r="K20" s="12"/>
      <c r="L20" s="12"/>
      <c r="M20" s="12"/>
      <c r="N20" s="12"/>
      <c r="O20" s="12"/>
      <c r="P20" s="12"/>
      <c r="Q20" s="1"/>
    </row>
    <row r="21" spans="1:15" ht="12.75">
      <c r="A21" s="4"/>
      <c r="B21" s="5" t="s">
        <v>2</v>
      </c>
      <c r="C21" s="5" t="s">
        <v>3</v>
      </c>
      <c r="D21" s="6" t="s">
        <v>4</v>
      </c>
      <c r="E21" s="5" t="s">
        <v>5</v>
      </c>
      <c r="F21" s="6" t="s">
        <v>6</v>
      </c>
      <c r="G21" s="3"/>
      <c r="H21" s="3"/>
      <c r="I21" s="3"/>
      <c r="J21" s="4"/>
      <c r="K21" s="5" t="s">
        <v>2</v>
      </c>
      <c r="L21" s="5" t="s">
        <v>3</v>
      </c>
      <c r="M21" s="6" t="s">
        <v>4</v>
      </c>
      <c r="N21" s="5" t="s">
        <v>5</v>
      </c>
      <c r="O21" s="6" t="s">
        <v>6</v>
      </c>
    </row>
    <row r="22" spans="1:15" ht="12.75">
      <c r="A22" s="7"/>
      <c r="B22" s="5"/>
      <c r="C22" s="5"/>
      <c r="D22" s="6"/>
      <c r="E22" s="5"/>
      <c r="F22" s="6"/>
      <c r="G22" s="3"/>
      <c r="H22" s="3"/>
      <c r="I22" s="3"/>
      <c r="J22" s="5"/>
      <c r="K22" s="5"/>
      <c r="L22" s="5"/>
      <c r="M22" s="6"/>
      <c r="N22" s="5"/>
      <c r="O22" s="6"/>
    </row>
    <row r="23" spans="1:15" ht="12.75">
      <c r="A23" s="7"/>
      <c r="B23" s="5"/>
      <c r="C23" s="5"/>
      <c r="D23" s="6"/>
      <c r="E23" s="5"/>
      <c r="F23" s="6"/>
      <c r="G23" s="3"/>
      <c r="H23" s="3"/>
      <c r="I23" s="3"/>
      <c r="J23" s="5"/>
      <c r="K23" s="5"/>
      <c r="L23" s="5"/>
      <c r="M23" s="6"/>
      <c r="N23" s="5"/>
      <c r="O23" s="6"/>
    </row>
    <row r="24" spans="1:15" ht="12.75">
      <c r="A24" s="7" t="s">
        <v>7</v>
      </c>
      <c r="B24" s="5">
        <v>17</v>
      </c>
      <c r="C24" s="5">
        <v>85</v>
      </c>
      <c r="D24" s="6">
        <f>(C24*100)/(C24+E24)</f>
        <v>23.80952380952381</v>
      </c>
      <c r="E24" s="5">
        <v>272</v>
      </c>
      <c r="F24" s="6">
        <f>(E24*100)/(C24+E24)</f>
        <v>76.19047619047619</v>
      </c>
      <c r="G24" s="3"/>
      <c r="H24" s="3"/>
      <c r="I24" s="3"/>
      <c r="J24" s="5" t="s">
        <v>7</v>
      </c>
      <c r="K24" s="5">
        <v>32</v>
      </c>
      <c r="L24" s="5">
        <v>125</v>
      </c>
      <c r="M24" s="6">
        <f>(L24*100)/(L24+N24)</f>
        <v>19.23076923076923</v>
      </c>
      <c r="N24" s="5">
        <v>525</v>
      </c>
      <c r="O24" s="6">
        <f>(N24*100)/(L24+N24)</f>
        <v>80.76923076923077</v>
      </c>
    </row>
    <row r="25" spans="1:15" ht="12.75">
      <c r="A25" s="7" t="s">
        <v>8</v>
      </c>
      <c r="B25" s="5">
        <v>17</v>
      </c>
      <c r="C25" s="5">
        <v>71</v>
      </c>
      <c r="D25" s="6">
        <f>(C25*100)/(C25+E25)</f>
        <v>19.88795518207283</v>
      </c>
      <c r="E25" s="5">
        <v>286</v>
      </c>
      <c r="F25" s="6">
        <f>(E25*100)/(C25+E25)</f>
        <v>80.11204481792717</v>
      </c>
      <c r="G25" s="3"/>
      <c r="H25" s="3"/>
      <c r="I25" s="3"/>
      <c r="J25" s="5" t="s">
        <v>8</v>
      </c>
      <c r="K25" s="5">
        <v>32</v>
      </c>
      <c r="L25" s="5">
        <v>133</v>
      </c>
      <c r="M25" s="6">
        <f>(L25*100)/(L25+N25)</f>
        <v>20.43010752688172</v>
      </c>
      <c r="N25" s="5">
        <v>518</v>
      </c>
      <c r="O25" s="6">
        <f>(N25*100)/(L25+N25)</f>
        <v>79.56989247311827</v>
      </c>
    </row>
    <row r="26" spans="1:15" ht="12.75">
      <c r="A26" s="7" t="s">
        <v>9</v>
      </c>
      <c r="B26" s="5">
        <v>17</v>
      </c>
      <c r="C26" s="5">
        <v>96</v>
      </c>
      <c r="D26" s="6">
        <f>(C26*100)/(C26+E26)</f>
        <v>25.329815303430077</v>
      </c>
      <c r="E26" s="5">
        <v>283</v>
      </c>
      <c r="F26" s="6">
        <f>(E26*100)/(C26+E26)</f>
        <v>74.67018469656992</v>
      </c>
      <c r="G26" s="3"/>
      <c r="H26" s="3"/>
      <c r="I26" s="3"/>
      <c r="J26" s="5" t="s">
        <v>9</v>
      </c>
      <c r="K26" s="5">
        <v>32</v>
      </c>
      <c r="L26" s="5">
        <v>122</v>
      </c>
      <c r="M26" s="6">
        <f>(L26*100)/(L26+N26)</f>
        <v>18.914728682170544</v>
      </c>
      <c r="N26" s="5">
        <v>523</v>
      </c>
      <c r="O26" s="6">
        <f>(N26*100)/(L26+N26)</f>
        <v>81.08527131782945</v>
      </c>
    </row>
    <row r="27" spans="1:15" ht="12.75">
      <c r="A27" s="7" t="s">
        <v>10</v>
      </c>
      <c r="B27" s="5">
        <v>17</v>
      </c>
      <c r="C27" s="5">
        <v>75</v>
      </c>
      <c r="D27" s="6">
        <f>(C27*100)/(C27+E27)</f>
        <v>23.21981424148607</v>
      </c>
      <c r="E27" s="5">
        <v>248</v>
      </c>
      <c r="F27" s="6">
        <f>(E27*100)/(C27+E27)</f>
        <v>76.78018575851394</v>
      </c>
      <c r="G27" s="3"/>
      <c r="H27" s="3"/>
      <c r="I27" s="3"/>
      <c r="J27" s="5" t="s">
        <v>10</v>
      </c>
      <c r="K27" s="14">
        <v>34</v>
      </c>
      <c r="L27" s="5">
        <v>155</v>
      </c>
      <c r="M27" s="6">
        <f>(L27*100)/(L27+N27)</f>
        <v>24.105754276827373</v>
      </c>
      <c r="N27" s="5">
        <v>488</v>
      </c>
      <c r="O27" s="6">
        <f>(N27*100)/(L27+N27)</f>
        <v>75.89424572317263</v>
      </c>
    </row>
    <row r="28" spans="1:15" ht="12.75">
      <c r="A28" s="7" t="s">
        <v>11</v>
      </c>
      <c r="B28" s="5">
        <v>17</v>
      </c>
      <c r="C28" s="5">
        <v>88</v>
      </c>
      <c r="D28" s="6">
        <f>(C28*100)/(C28+E28)</f>
        <v>23.466666666666665</v>
      </c>
      <c r="E28" s="5">
        <v>287</v>
      </c>
      <c r="F28" s="6">
        <f>(E28*100)/(C28+E28)</f>
        <v>76.53333333333333</v>
      </c>
      <c r="G28" s="3"/>
      <c r="H28" s="3"/>
      <c r="I28" s="3"/>
      <c r="J28" s="5" t="s">
        <v>11</v>
      </c>
      <c r="K28" s="14">
        <v>34</v>
      </c>
      <c r="L28" s="5">
        <v>170</v>
      </c>
      <c r="M28" s="6">
        <f>(L28*100)/(L28+N28)</f>
        <v>23.066485753052916</v>
      </c>
      <c r="N28" s="5">
        <v>567</v>
      </c>
      <c r="O28" s="6">
        <f>(N28*100)/(L28+N28)</f>
        <v>76.93351424694708</v>
      </c>
    </row>
    <row r="29" spans="1:15" ht="12.75">
      <c r="A29" s="7" t="s">
        <v>12</v>
      </c>
      <c r="B29" s="5">
        <v>17</v>
      </c>
      <c r="C29" s="5">
        <v>86</v>
      </c>
      <c r="D29" s="6">
        <f>(C29*100)/(C29+E29)</f>
        <v>24.089635854341736</v>
      </c>
      <c r="E29" s="5">
        <v>271</v>
      </c>
      <c r="F29" s="6">
        <f>(E29*100)/(C29+E29)</f>
        <v>75.91036414565826</v>
      </c>
      <c r="G29" s="3"/>
      <c r="H29" s="3"/>
      <c r="I29" s="3"/>
      <c r="J29" s="5" t="s">
        <v>12</v>
      </c>
      <c r="K29" s="14">
        <v>34</v>
      </c>
      <c r="L29" s="5">
        <v>148</v>
      </c>
      <c r="M29" s="6">
        <f>(L29*100)/(L29+N29)</f>
        <v>21.20343839541547</v>
      </c>
      <c r="N29" s="5">
        <v>550</v>
      </c>
      <c r="O29" s="6">
        <f>(N29*100)/(L29+N29)</f>
        <v>78.79656160458453</v>
      </c>
    </row>
    <row r="30" spans="1:15" ht="12.75">
      <c r="A30" s="7" t="s">
        <v>13</v>
      </c>
      <c r="B30" s="5">
        <v>17</v>
      </c>
      <c r="C30" s="5">
        <v>99</v>
      </c>
      <c r="D30" s="6">
        <f>(C30*100)/(C30+E30)</f>
        <v>26.756756756756758</v>
      </c>
      <c r="E30" s="5">
        <v>271</v>
      </c>
      <c r="F30" s="6">
        <f>(E30*100)/(C30+E30)</f>
        <v>73.24324324324324</v>
      </c>
      <c r="G30" s="3"/>
      <c r="H30" s="3"/>
      <c r="I30" s="3"/>
      <c r="J30" s="5" t="s">
        <v>13</v>
      </c>
      <c r="K30" s="14">
        <v>34</v>
      </c>
      <c r="L30" s="5">
        <v>233</v>
      </c>
      <c r="M30" s="6">
        <f>(L30*100)/(L30+N30)</f>
        <v>31.066666666666666</v>
      </c>
      <c r="N30" s="5">
        <v>517</v>
      </c>
      <c r="O30" s="6">
        <f>(N30*100)/(L30+N30)</f>
        <v>68.93333333333334</v>
      </c>
    </row>
    <row r="31" spans="1:15" ht="12.75">
      <c r="A31" s="7" t="s">
        <v>14</v>
      </c>
      <c r="B31" s="5">
        <v>17</v>
      </c>
      <c r="C31" s="5">
        <v>156</v>
      </c>
      <c r="D31" s="6">
        <f>(C31*100)/(C31+E31)</f>
        <v>42.04851752021563</v>
      </c>
      <c r="E31" s="5">
        <v>215</v>
      </c>
      <c r="F31" s="6">
        <f>(E31*100)/(C31+E31)</f>
        <v>57.95148247978437</v>
      </c>
      <c r="G31" s="3"/>
      <c r="H31" s="3"/>
      <c r="I31" s="3"/>
      <c r="J31" s="5" t="s">
        <v>14</v>
      </c>
      <c r="K31" s="14">
        <v>34</v>
      </c>
      <c r="L31" s="5">
        <v>314</v>
      </c>
      <c r="M31" s="6">
        <f>(L31*100)/(L31+N31)</f>
        <v>41.92256341789052</v>
      </c>
      <c r="N31" s="5">
        <v>435</v>
      </c>
      <c r="O31" s="6">
        <f>(N31*100)/(L31+N31)</f>
        <v>58.07743658210948</v>
      </c>
    </row>
    <row r="32" spans="1:15" ht="12.75">
      <c r="A32" s="7" t="s">
        <v>15</v>
      </c>
      <c r="B32" s="5">
        <v>17</v>
      </c>
      <c r="C32" s="5">
        <v>95</v>
      </c>
      <c r="D32" s="6">
        <f>(C32*100)/(C32+E32)</f>
        <v>27.696793002915452</v>
      </c>
      <c r="E32" s="5">
        <v>248</v>
      </c>
      <c r="F32" s="6">
        <f>(E32*100)/(C32+E32)</f>
        <v>72.30320699708454</v>
      </c>
      <c r="G32" s="3"/>
      <c r="H32" s="3"/>
      <c r="I32" s="3"/>
      <c r="J32" s="5" t="s">
        <v>15</v>
      </c>
      <c r="K32" s="14">
        <v>34</v>
      </c>
      <c r="L32" s="5">
        <v>177</v>
      </c>
      <c r="M32" s="6">
        <f>(L32*100)/(L32+N32)</f>
        <v>25.070821529745043</v>
      </c>
      <c r="N32" s="5">
        <v>529</v>
      </c>
      <c r="O32" s="6">
        <f>(N32*100)/(L32+N32)</f>
        <v>74.92917847025495</v>
      </c>
    </row>
    <row r="33" spans="1:15" ht="12.75">
      <c r="A33" s="7" t="s">
        <v>16</v>
      </c>
      <c r="B33" s="5">
        <v>17</v>
      </c>
      <c r="C33" s="5">
        <v>78</v>
      </c>
      <c r="D33" s="6">
        <f>(C33*100)/(C33+E33)</f>
        <v>19.64735516372796</v>
      </c>
      <c r="E33" s="5">
        <v>319</v>
      </c>
      <c r="F33" s="6">
        <f>(E33*100)/(C33+E33)</f>
        <v>80.35264483627203</v>
      </c>
      <c r="G33" s="3"/>
      <c r="H33" s="3"/>
      <c r="I33" s="3"/>
      <c r="J33" s="5" t="s">
        <v>16</v>
      </c>
      <c r="K33" s="14">
        <v>34</v>
      </c>
      <c r="L33" s="5">
        <v>145</v>
      </c>
      <c r="M33" s="6">
        <f>(L33*100)/(L33+N33)</f>
        <v>18.261964735516372</v>
      </c>
      <c r="N33" s="5">
        <v>649</v>
      </c>
      <c r="O33" s="6">
        <f>(N33*100)/(L33+N33)</f>
        <v>81.73803526448363</v>
      </c>
    </row>
    <row r="34" spans="1:15" ht="12.75">
      <c r="A34" s="7" t="s">
        <v>17</v>
      </c>
      <c r="B34" s="5">
        <v>17</v>
      </c>
      <c r="C34" s="5">
        <v>102</v>
      </c>
      <c r="D34" s="6">
        <f>(C34*100)/(C34+E34)</f>
        <v>28.571428571428573</v>
      </c>
      <c r="E34" s="5">
        <v>255</v>
      </c>
      <c r="F34" s="6">
        <f>(E34*100)/(C34+E34)</f>
        <v>71.42857142857143</v>
      </c>
      <c r="G34" s="3"/>
      <c r="H34" s="3"/>
      <c r="I34" s="3"/>
      <c r="J34" s="5" t="s">
        <v>17</v>
      </c>
      <c r="K34" s="5">
        <v>34</v>
      </c>
      <c r="L34" s="5">
        <v>153</v>
      </c>
      <c r="M34" s="6">
        <f>(L34*100)/(L34+N34)</f>
        <v>22.238372093023255</v>
      </c>
      <c r="N34" s="5">
        <v>535</v>
      </c>
      <c r="O34" s="6">
        <f>(N34*100)/(L34+N34)</f>
        <v>77.76162790697674</v>
      </c>
    </row>
    <row r="35" spans="1:15" ht="12.75">
      <c r="A35" s="7" t="s">
        <v>18</v>
      </c>
      <c r="B35" s="5">
        <v>17</v>
      </c>
      <c r="C35" s="5">
        <v>95</v>
      </c>
      <c r="D35" s="6">
        <f>(C35*100)/(C35+E35)</f>
        <v>29.23076923076923</v>
      </c>
      <c r="E35" s="5">
        <v>230</v>
      </c>
      <c r="F35" s="6">
        <f>(E35*100)/(C35+E35)</f>
        <v>70.76923076923077</v>
      </c>
      <c r="G35" s="3"/>
      <c r="H35" s="3"/>
      <c r="I35" s="3"/>
      <c r="J35" s="5" t="s">
        <v>18</v>
      </c>
      <c r="K35" s="5">
        <v>34</v>
      </c>
      <c r="L35" s="5">
        <v>168</v>
      </c>
      <c r="M35" s="6">
        <f>(L35*100)/(L35+N35)</f>
        <v>26.794258373205743</v>
      </c>
      <c r="N35" s="5">
        <v>459</v>
      </c>
      <c r="O35" s="6">
        <f>(N35*100)/(L35+N35)</f>
        <v>73.20574162679426</v>
      </c>
    </row>
    <row r="36" spans="1:15" ht="12.75">
      <c r="A36" s="7"/>
      <c r="B36" s="5">
        <f>SUM(B24:B35)</f>
        <v>204</v>
      </c>
      <c r="C36" s="5">
        <f>SUM(C24:C35)</f>
        <v>1126</v>
      </c>
      <c r="D36" s="6">
        <f>(C36*100)/(C36+E36)</f>
        <v>26.119229877058686</v>
      </c>
      <c r="E36" s="5">
        <f>SUM(E24:E35)</f>
        <v>3185</v>
      </c>
      <c r="F36" s="6">
        <f>(E36*100)/(C36+E36)</f>
        <v>73.88077012294131</v>
      </c>
      <c r="G36" s="3"/>
      <c r="H36" s="3"/>
      <c r="I36" s="3"/>
      <c r="J36" s="5"/>
      <c r="K36" s="5">
        <f>SUM(K24:K35)</f>
        <v>402</v>
      </c>
      <c r="L36" s="5">
        <f>SUM(L24:L35)</f>
        <v>2043</v>
      </c>
      <c r="M36" s="6">
        <f>(L36*100)/(L36+N36)</f>
        <v>24.502278723914607</v>
      </c>
      <c r="N36" s="5">
        <f>SUM(N24:N35)</f>
        <v>6295</v>
      </c>
      <c r="O36" s="6">
        <f>(N36*100)/(L36+N36)</f>
        <v>75.49772127608539</v>
      </c>
    </row>
    <row r="37" spans="1:16" ht="12.75">
      <c r="A37" s="3"/>
      <c r="B37" s="3"/>
      <c r="C37" s="3"/>
      <c r="D37" s="9"/>
      <c r="E37" s="3"/>
      <c r="F37" s="9"/>
      <c r="G37" s="3"/>
      <c r="H37" s="3"/>
      <c r="I37" s="3"/>
      <c r="J37" s="3"/>
      <c r="K37" s="3"/>
      <c r="L37" s="3"/>
      <c r="M37" s="9"/>
      <c r="N37" s="3"/>
      <c r="O37" s="9"/>
      <c r="P37" s="1"/>
    </row>
    <row r="38" spans="1:16" ht="12.75">
      <c r="A38" s="3"/>
      <c r="B38" s="3"/>
      <c r="C38" s="3"/>
      <c r="D38" s="9"/>
      <c r="E38" s="3"/>
      <c r="F38" s="9"/>
      <c r="G38" s="3"/>
      <c r="H38" s="3"/>
      <c r="I38" s="3"/>
      <c r="J38" s="3"/>
      <c r="K38" s="3"/>
      <c r="L38" s="3"/>
      <c r="M38" s="9"/>
      <c r="N38" s="3"/>
      <c r="O38" s="9"/>
      <c r="P38" s="1"/>
    </row>
    <row r="39" spans="1:16" ht="12.75">
      <c r="A39" s="12" t="s">
        <v>21</v>
      </c>
      <c r="B39" s="12"/>
      <c r="C39" s="12"/>
      <c r="D39" s="12"/>
      <c r="E39" s="12"/>
      <c r="F39" s="12"/>
      <c r="G39" s="12"/>
      <c r="H39" s="13"/>
      <c r="I39" s="13"/>
      <c r="J39" s="12" t="s">
        <v>22</v>
      </c>
      <c r="K39" s="12"/>
      <c r="L39" s="12"/>
      <c r="M39" s="12"/>
      <c r="N39" s="12"/>
      <c r="O39" s="12"/>
      <c r="P39" s="12"/>
    </row>
    <row r="40" spans="1:15" ht="12.75">
      <c r="A40" s="4"/>
      <c r="B40" s="5" t="s">
        <v>2</v>
      </c>
      <c r="C40" s="5" t="s">
        <v>3</v>
      </c>
      <c r="D40" s="6" t="s">
        <v>4</v>
      </c>
      <c r="E40" s="5" t="s">
        <v>5</v>
      </c>
      <c r="F40" s="6" t="s">
        <v>6</v>
      </c>
      <c r="G40" s="3"/>
      <c r="H40" s="3"/>
      <c r="I40" s="3"/>
      <c r="J40" s="4"/>
      <c r="K40" s="5" t="s">
        <v>2</v>
      </c>
      <c r="L40" s="5" t="s">
        <v>3</v>
      </c>
      <c r="M40" s="6" t="s">
        <v>4</v>
      </c>
      <c r="N40" s="5" t="s">
        <v>5</v>
      </c>
      <c r="O40" s="6" t="s">
        <v>6</v>
      </c>
    </row>
    <row r="41" spans="1:15" ht="12.75">
      <c r="A41" s="7"/>
      <c r="B41" s="5"/>
      <c r="C41" s="5"/>
      <c r="D41" s="6"/>
      <c r="E41" s="5"/>
      <c r="F41" s="6"/>
      <c r="G41" s="3"/>
      <c r="H41" s="3"/>
      <c r="I41" s="3"/>
      <c r="J41" s="7"/>
      <c r="K41" s="5"/>
      <c r="L41" s="5"/>
      <c r="M41" s="6"/>
      <c r="N41" s="5"/>
      <c r="O41" s="6"/>
    </row>
    <row r="42" spans="1:15" ht="12.75">
      <c r="A42" s="7"/>
      <c r="B42" s="5"/>
      <c r="C42" s="5"/>
      <c r="D42" s="6"/>
      <c r="E42" s="5"/>
      <c r="F42" s="6"/>
      <c r="G42" s="3"/>
      <c r="H42" s="3"/>
      <c r="I42" s="3"/>
      <c r="J42" s="7"/>
      <c r="K42" s="5"/>
      <c r="L42" s="5"/>
      <c r="M42" s="6"/>
      <c r="N42" s="5"/>
      <c r="O42" s="6"/>
    </row>
    <row r="43" spans="1:15" ht="12.75">
      <c r="A43" s="7" t="s">
        <v>7</v>
      </c>
      <c r="B43" s="5">
        <v>19</v>
      </c>
      <c r="C43" s="7">
        <v>75</v>
      </c>
      <c r="D43" s="6">
        <f>(C43*100)/(C43+E43)</f>
        <v>18.29268292682927</v>
      </c>
      <c r="E43" s="7">
        <v>335</v>
      </c>
      <c r="F43" s="6">
        <f>(E43*100)/(C43+E43)</f>
        <v>81.70731707317073</v>
      </c>
      <c r="G43" s="3"/>
      <c r="H43" s="3"/>
      <c r="I43" s="3"/>
      <c r="J43" s="7" t="s">
        <v>7</v>
      </c>
      <c r="K43" s="5">
        <v>18</v>
      </c>
      <c r="L43" s="7">
        <v>63</v>
      </c>
      <c r="M43" s="6">
        <f>(L43*100)/(L43+N43)</f>
        <v>17.21311475409836</v>
      </c>
      <c r="N43" s="7">
        <v>303</v>
      </c>
      <c r="O43" s="6">
        <f>(N43*100)/(L43+N43)</f>
        <v>82.78688524590164</v>
      </c>
    </row>
    <row r="44" spans="1:15" ht="12.75">
      <c r="A44" s="7" t="s">
        <v>8</v>
      </c>
      <c r="B44" s="5">
        <v>19</v>
      </c>
      <c r="C44" s="7">
        <v>46</v>
      </c>
      <c r="D44" s="6">
        <f>(C44*100)/(C44+E44)</f>
        <v>11.302211302211303</v>
      </c>
      <c r="E44" s="7">
        <v>361</v>
      </c>
      <c r="F44" s="6">
        <f>(E44*100)/(C44+E44)</f>
        <v>88.6977886977887</v>
      </c>
      <c r="G44" s="3"/>
      <c r="H44" s="3"/>
      <c r="I44" s="3"/>
      <c r="J44" s="7" t="s">
        <v>8</v>
      </c>
      <c r="K44" s="5">
        <v>18</v>
      </c>
      <c r="L44" s="7">
        <v>29</v>
      </c>
      <c r="M44" s="6">
        <f>(L44*100)/(L44+N44)</f>
        <v>7.945205479452055</v>
      </c>
      <c r="N44" s="7">
        <v>336</v>
      </c>
      <c r="O44" s="6">
        <f>(N44*100)/(L44+N44)</f>
        <v>92.05479452054794</v>
      </c>
    </row>
    <row r="45" spans="1:15" ht="12.75">
      <c r="A45" s="7" t="s">
        <v>9</v>
      </c>
      <c r="B45" s="5">
        <v>19</v>
      </c>
      <c r="C45" s="7">
        <v>37</v>
      </c>
      <c r="D45" s="6">
        <f>(C45*100)/(C45+E45)</f>
        <v>8.705882352941176</v>
      </c>
      <c r="E45" s="7">
        <v>388</v>
      </c>
      <c r="F45" s="6">
        <f>(E45*100)/(C45+E45)</f>
        <v>91.29411764705883</v>
      </c>
      <c r="G45" s="3"/>
      <c r="H45" s="3"/>
      <c r="I45" s="3"/>
      <c r="J45" s="7" t="s">
        <v>9</v>
      </c>
      <c r="K45" s="5">
        <v>18</v>
      </c>
      <c r="L45" s="7">
        <v>52</v>
      </c>
      <c r="M45" s="6">
        <f>(L45*100)/(L45+N45)</f>
        <v>13.577023498694517</v>
      </c>
      <c r="N45" s="7">
        <v>331</v>
      </c>
      <c r="O45" s="6">
        <f>(N45*100)/(L45+N45)</f>
        <v>86.42297650130548</v>
      </c>
    </row>
    <row r="46" spans="1:15" ht="12.75">
      <c r="A46" s="7" t="s">
        <v>10</v>
      </c>
      <c r="B46" s="14">
        <v>18</v>
      </c>
      <c r="C46" s="7">
        <v>44</v>
      </c>
      <c r="D46" s="6">
        <f>(C46*100)/(C46+E46)</f>
        <v>12.535612535612536</v>
      </c>
      <c r="E46" s="7">
        <v>307</v>
      </c>
      <c r="F46" s="6">
        <f>(E46*100)/(C46+E46)</f>
        <v>87.46438746438747</v>
      </c>
      <c r="G46" s="3"/>
      <c r="H46" s="3"/>
      <c r="I46" s="3"/>
      <c r="J46" s="7" t="s">
        <v>10</v>
      </c>
      <c r="K46" s="14">
        <v>17</v>
      </c>
      <c r="L46" s="7">
        <v>66</v>
      </c>
      <c r="M46" s="6">
        <f>(L46*100)/(L46+N46)</f>
        <v>21.153846153846153</v>
      </c>
      <c r="N46" s="7">
        <v>246</v>
      </c>
      <c r="O46" s="6">
        <f>(N46*100)/(L46+N46)</f>
        <v>78.84615384615384</v>
      </c>
    </row>
    <row r="47" spans="1:15" ht="12.75">
      <c r="A47" s="7" t="s">
        <v>11</v>
      </c>
      <c r="B47" s="5">
        <v>18</v>
      </c>
      <c r="C47" s="5">
        <v>38</v>
      </c>
      <c r="D47" s="6">
        <f>(C47*100)/(C47+E47)</f>
        <v>9.476309226932669</v>
      </c>
      <c r="E47" s="5">
        <v>363</v>
      </c>
      <c r="F47" s="6">
        <f>(E47*100)/(C47+E47)</f>
        <v>90.52369077306733</v>
      </c>
      <c r="G47" s="3"/>
      <c r="H47" s="3"/>
      <c r="I47" s="3"/>
      <c r="J47" s="7" t="s">
        <v>11</v>
      </c>
      <c r="K47" s="14">
        <v>17</v>
      </c>
      <c r="L47" s="5">
        <v>43</v>
      </c>
      <c r="M47" s="6">
        <f>(L47*100)/(L47+N47)</f>
        <v>11.911357340720222</v>
      </c>
      <c r="N47" s="5">
        <v>318</v>
      </c>
      <c r="O47" s="6">
        <f>(N47*100)/(L47+N47)</f>
        <v>88.08864265927978</v>
      </c>
    </row>
    <row r="48" spans="1:15" ht="12.75">
      <c r="A48" s="7" t="s">
        <v>12</v>
      </c>
      <c r="B48" s="5">
        <v>18</v>
      </c>
      <c r="C48" s="5">
        <v>59</v>
      </c>
      <c r="D48" s="6">
        <f>(C48*100)/(C48+E48)</f>
        <v>15.404699738903394</v>
      </c>
      <c r="E48" s="5">
        <v>324</v>
      </c>
      <c r="F48" s="6">
        <f>(E48*100)/(C48+E48)</f>
        <v>84.59530026109661</v>
      </c>
      <c r="G48" s="3"/>
      <c r="H48" s="3"/>
      <c r="I48" s="3"/>
      <c r="J48" s="7" t="s">
        <v>12</v>
      </c>
      <c r="K48" s="5">
        <v>17</v>
      </c>
      <c r="L48" s="5">
        <v>59</v>
      </c>
      <c r="M48" s="6">
        <f>(L48*100)/(L48+N48)</f>
        <v>17.151162790697676</v>
      </c>
      <c r="N48" s="5">
        <v>285</v>
      </c>
      <c r="O48" s="6">
        <f>(N48*100)/(L48+N48)</f>
        <v>82.84883720930233</v>
      </c>
    </row>
    <row r="49" spans="1:15" ht="12.75">
      <c r="A49" s="7" t="s">
        <v>13</v>
      </c>
      <c r="B49" s="5">
        <v>18</v>
      </c>
      <c r="C49" s="5">
        <v>115</v>
      </c>
      <c r="D49" s="6">
        <f>(C49*100)/(C49+E49)</f>
        <v>28.75</v>
      </c>
      <c r="E49" s="5">
        <v>285</v>
      </c>
      <c r="F49" s="6">
        <f>(E49*100)/(C49+E49)</f>
        <v>71.25</v>
      </c>
      <c r="G49" s="3"/>
      <c r="H49" s="3"/>
      <c r="I49" s="3"/>
      <c r="J49" s="7" t="s">
        <v>13</v>
      </c>
      <c r="K49" s="5">
        <v>17</v>
      </c>
      <c r="L49" s="15">
        <v>83</v>
      </c>
      <c r="M49" s="6">
        <f>(L49*100)/(L49+N49)</f>
        <v>22.991689750692522</v>
      </c>
      <c r="N49" s="5">
        <v>278</v>
      </c>
      <c r="O49" s="6">
        <f>(N49*100)/(L49+N49)</f>
        <v>77.00831024930748</v>
      </c>
    </row>
    <row r="50" spans="1:15" ht="12.75">
      <c r="A50" s="7" t="s">
        <v>14</v>
      </c>
      <c r="B50" s="5">
        <v>18</v>
      </c>
      <c r="C50" s="5">
        <v>178</v>
      </c>
      <c r="D50" s="6">
        <f>(C50*100)/(C50+E50)</f>
        <v>43.627450980392155</v>
      </c>
      <c r="E50" s="5">
        <v>230</v>
      </c>
      <c r="F50" s="6">
        <f>(E50*100)/(C50+E50)</f>
        <v>56.372549019607845</v>
      </c>
      <c r="G50" s="3"/>
      <c r="H50" s="3"/>
      <c r="I50" s="3"/>
      <c r="J50" s="7" t="s">
        <v>14</v>
      </c>
      <c r="K50" s="5">
        <v>17</v>
      </c>
      <c r="L50" s="5">
        <v>185</v>
      </c>
      <c r="M50" s="6">
        <f>(L50*100)/(L50+N50)</f>
        <v>51.24653739612188</v>
      </c>
      <c r="N50" s="5">
        <v>176</v>
      </c>
      <c r="O50" s="6">
        <f>(N50*100)/(L50+N50)</f>
        <v>48.75346260387812</v>
      </c>
    </row>
    <row r="51" spans="1:15" ht="12.75">
      <c r="A51" s="7" t="s">
        <v>15</v>
      </c>
      <c r="B51" s="5">
        <v>18</v>
      </c>
      <c r="C51" s="5">
        <v>62</v>
      </c>
      <c r="D51" s="6">
        <f>(C51*100)/(C51+E51)</f>
        <v>16.802168021680217</v>
      </c>
      <c r="E51" s="5">
        <v>307</v>
      </c>
      <c r="F51" s="6">
        <f>(E51*100)/(C51+E51)</f>
        <v>83.19783197831978</v>
      </c>
      <c r="G51" s="3"/>
      <c r="H51" s="3"/>
      <c r="I51" s="3"/>
      <c r="J51" s="7" t="s">
        <v>15</v>
      </c>
      <c r="K51" s="5">
        <v>17</v>
      </c>
      <c r="L51" s="5">
        <v>46</v>
      </c>
      <c r="M51" s="6">
        <f>(L51*100)/(L51+N51)</f>
        <v>14.024390243902438</v>
      </c>
      <c r="N51" s="5">
        <v>282</v>
      </c>
      <c r="O51" s="6">
        <f>(N51*100)/(L51+N51)</f>
        <v>85.97560975609755</v>
      </c>
    </row>
    <row r="52" spans="1:15" ht="12.75">
      <c r="A52" s="7" t="s">
        <v>16</v>
      </c>
      <c r="B52" s="5">
        <v>18</v>
      </c>
      <c r="C52" s="5">
        <v>44</v>
      </c>
      <c r="D52" s="6">
        <f>(C52*100)/(C52+E52)</f>
        <v>10.476190476190476</v>
      </c>
      <c r="E52" s="5">
        <v>376</v>
      </c>
      <c r="F52" s="6">
        <f>(E52*100)/(C52+E52)</f>
        <v>89.52380952380952</v>
      </c>
      <c r="G52" s="3"/>
      <c r="H52" s="3"/>
      <c r="I52" s="3"/>
      <c r="J52" s="7" t="s">
        <v>16</v>
      </c>
      <c r="K52" s="5">
        <v>17</v>
      </c>
      <c r="L52" s="5">
        <v>53</v>
      </c>
      <c r="M52" s="6">
        <f>(L52*100)/(L52+N52)</f>
        <v>14.02116402116402</v>
      </c>
      <c r="N52" s="5">
        <v>325</v>
      </c>
      <c r="O52" s="6">
        <f>(N52*100)/(L52+N52)</f>
        <v>85.97883597883597</v>
      </c>
    </row>
    <row r="53" spans="1:15" ht="12.75">
      <c r="A53" s="7" t="s">
        <v>17</v>
      </c>
      <c r="B53" s="5">
        <v>18</v>
      </c>
      <c r="C53" s="5">
        <v>40</v>
      </c>
      <c r="D53" s="6">
        <f>(C53*100)/(C53+E53)</f>
        <v>10.230179028132993</v>
      </c>
      <c r="E53" s="5">
        <v>351</v>
      </c>
      <c r="F53" s="6">
        <f>(E53*100)/(C53+E53)</f>
        <v>89.769820971867</v>
      </c>
      <c r="G53" s="3"/>
      <c r="H53" s="3"/>
      <c r="I53" s="3"/>
      <c r="J53" s="7" t="s">
        <v>17</v>
      </c>
      <c r="K53" s="5">
        <v>17</v>
      </c>
      <c r="L53" s="5">
        <v>44</v>
      </c>
      <c r="M53" s="6">
        <f>(L53*100)/(L53+N53)</f>
        <v>12.790697674418604</v>
      </c>
      <c r="N53" s="5">
        <v>300</v>
      </c>
      <c r="O53" s="6">
        <f>(N53*100)/(L53+N53)</f>
        <v>87.20930232558139</v>
      </c>
    </row>
    <row r="54" spans="1:15" ht="12.75">
      <c r="A54" s="7" t="s">
        <v>18</v>
      </c>
      <c r="B54" s="5">
        <v>18</v>
      </c>
      <c r="C54" s="5">
        <v>59</v>
      </c>
      <c r="D54" s="6">
        <f>(C54*100)/(C54+E54)</f>
        <v>16.71388101983003</v>
      </c>
      <c r="E54" s="5">
        <v>294</v>
      </c>
      <c r="F54" s="6">
        <f>(E54*100)/(C54+E54)</f>
        <v>83.28611898016997</v>
      </c>
      <c r="G54" s="3"/>
      <c r="H54" s="3"/>
      <c r="I54" s="3"/>
      <c r="J54" s="7" t="s">
        <v>18</v>
      </c>
      <c r="K54" s="5">
        <v>17</v>
      </c>
      <c r="L54" s="5">
        <v>43</v>
      </c>
      <c r="M54" s="6">
        <f>(L54*100)/(L54+N54)</f>
        <v>13.82636655948553</v>
      </c>
      <c r="N54" s="5">
        <v>268</v>
      </c>
      <c r="O54" s="6">
        <f>(N54*100)/(L54+N54)</f>
        <v>86.17363344051446</v>
      </c>
    </row>
    <row r="55" spans="1:15" ht="12.75">
      <c r="A55" s="7"/>
      <c r="B55" s="5">
        <f>SUM(B43:B54)</f>
        <v>219</v>
      </c>
      <c r="C55" s="5">
        <f>SUM(C43:C54)</f>
        <v>797</v>
      </c>
      <c r="D55" s="6">
        <f>(C55*100)/(C55+E55)</f>
        <v>16.892751165748198</v>
      </c>
      <c r="E55" s="5">
        <f>SUM(E43:E54)</f>
        <v>3921</v>
      </c>
      <c r="F55" s="6">
        <f>(E55*100)/(C55+E55)</f>
        <v>83.1072488342518</v>
      </c>
      <c r="G55" s="3"/>
      <c r="H55" s="3"/>
      <c r="I55" s="3"/>
      <c r="J55" s="7"/>
      <c r="K55" s="5">
        <f>SUM(K43:K54)</f>
        <v>207</v>
      </c>
      <c r="L55" s="5">
        <f>SUM(L43:L54)</f>
        <v>766</v>
      </c>
      <c r="M55" s="6">
        <f>(L55*100)/(L55+N55)</f>
        <v>18.17750355956336</v>
      </c>
      <c r="N55" s="5">
        <f>SUM(N43:N54)</f>
        <v>3448</v>
      </c>
      <c r="O55" s="6">
        <f>(N55*100)/(L55+N55)</f>
        <v>81.82249644043664</v>
      </c>
    </row>
    <row r="56" spans="1:16" ht="12.75">
      <c r="A56" s="3"/>
      <c r="B56" s="3"/>
      <c r="C56" s="3"/>
      <c r="D56" s="9"/>
      <c r="E56" s="3"/>
      <c r="F56" s="9"/>
      <c r="G56" s="3"/>
      <c r="H56" s="3"/>
      <c r="I56" s="3"/>
      <c r="J56" s="3"/>
      <c r="K56" s="3"/>
      <c r="L56" s="3"/>
      <c r="M56" s="9"/>
      <c r="N56" s="3"/>
      <c r="O56" s="9"/>
      <c r="P56" s="1"/>
    </row>
    <row r="57" spans="1:16" ht="12.75">
      <c r="A57" s="3"/>
      <c r="B57" s="3"/>
      <c r="C57" s="3"/>
      <c r="D57" s="9"/>
      <c r="E57" s="3"/>
      <c r="F57" s="9"/>
      <c r="G57" s="3"/>
      <c r="H57" s="3"/>
      <c r="I57" s="3"/>
      <c r="J57" s="3"/>
      <c r="K57" s="3"/>
      <c r="L57" s="3"/>
      <c r="M57" s="9"/>
      <c r="N57" s="3"/>
      <c r="O57" s="9"/>
      <c r="P57" s="1"/>
    </row>
    <row r="58" spans="1:16" ht="12.75">
      <c r="A58" s="12" t="s">
        <v>23</v>
      </c>
      <c r="B58" s="12"/>
      <c r="C58" s="12"/>
      <c r="D58" s="12"/>
      <c r="E58" s="12"/>
      <c r="F58" s="12"/>
      <c r="G58" s="12"/>
      <c r="H58" s="13"/>
      <c r="I58" s="13"/>
      <c r="J58" s="12" t="s">
        <v>24</v>
      </c>
      <c r="K58" s="12"/>
      <c r="L58" s="12"/>
      <c r="M58" s="12"/>
      <c r="N58" s="12"/>
      <c r="O58" s="12"/>
      <c r="P58" s="12"/>
    </row>
    <row r="59" spans="1:15" ht="12.75">
      <c r="A59" s="4"/>
      <c r="B59" s="5" t="s">
        <v>2</v>
      </c>
      <c r="C59" s="5" t="s">
        <v>3</v>
      </c>
      <c r="D59" s="6" t="s">
        <v>4</v>
      </c>
      <c r="E59" s="5" t="s">
        <v>5</v>
      </c>
      <c r="F59" s="6" t="s">
        <v>6</v>
      </c>
      <c r="G59" s="3"/>
      <c r="H59" s="3"/>
      <c r="I59" s="3"/>
      <c r="J59" s="4"/>
      <c r="K59" s="5" t="s">
        <v>2</v>
      </c>
      <c r="L59" s="5" t="s">
        <v>3</v>
      </c>
      <c r="M59" s="6" t="s">
        <v>4</v>
      </c>
      <c r="N59" s="5" t="s">
        <v>5</v>
      </c>
      <c r="O59" s="6" t="s">
        <v>6</v>
      </c>
    </row>
    <row r="60" spans="1:15" ht="12.75">
      <c r="A60" s="7"/>
      <c r="B60" s="5"/>
      <c r="C60" s="5"/>
      <c r="D60" s="6"/>
      <c r="E60" s="5"/>
      <c r="F60" s="6"/>
      <c r="G60" s="3"/>
      <c r="H60" s="3"/>
      <c r="I60" s="3"/>
      <c r="J60" s="7"/>
      <c r="K60" s="5"/>
      <c r="L60" s="5"/>
      <c r="M60" s="6"/>
      <c r="N60" s="5"/>
      <c r="O60" s="6"/>
    </row>
    <row r="61" spans="1:15" ht="12.75">
      <c r="A61" s="7"/>
      <c r="B61" s="5"/>
      <c r="C61" s="5"/>
      <c r="D61" s="6"/>
      <c r="E61" s="5"/>
      <c r="F61" s="6"/>
      <c r="G61" s="3"/>
      <c r="H61" s="3"/>
      <c r="I61" s="3"/>
      <c r="J61" s="7"/>
      <c r="K61" s="5"/>
      <c r="L61" s="5"/>
      <c r="M61" s="6"/>
      <c r="N61" s="5"/>
      <c r="O61" s="6"/>
    </row>
    <row r="62" spans="1:15" ht="12.75">
      <c r="A62" s="7" t="s">
        <v>7</v>
      </c>
      <c r="B62" s="5">
        <v>20</v>
      </c>
      <c r="C62" s="5">
        <v>93</v>
      </c>
      <c r="D62" s="6">
        <f>(C62*100)/(C62+E62)</f>
        <v>21.577726218097446</v>
      </c>
      <c r="E62" s="5">
        <v>338</v>
      </c>
      <c r="F62" s="6">
        <f>(E62*100)/(C62+E62)</f>
        <v>78.42227378190255</v>
      </c>
      <c r="G62" s="3"/>
      <c r="H62" s="3"/>
      <c r="I62" s="3"/>
      <c r="J62" s="7" t="s">
        <v>7</v>
      </c>
      <c r="K62" s="5">
        <v>7</v>
      </c>
      <c r="L62" s="5">
        <v>34</v>
      </c>
      <c r="M62" s="6">
        <f>(L62*100)/(L62+N62)</f>
        <v>23.12925170068027</v>
      </c>
      <c r="N62" s="5">
        <v>113</v>
      </c>
      <c r="O62" s="6">
        <f>(N62*100)/(L62+N62)</f>
        <v>76.87074829931973</v>
      </c>
    </row>
    <row r="63" spans="1:15" ht="12.75">
      <c r="A63" s="7" t="s">
        <v>8</v>
      </c>
      <c r="B63" s="5">
        <v>20</v>
      </c>
      <c r="C63" s="5">
        <v>71</v>
      </c>
      <c r="D63" s="6">
        <f>(C63*100)/(C63+E63)</f>
        <v>16.94510739856802</v>
      </c>
      <c r="E63" s="5">
        <v>348</v>
      </c>
      <c r="F63" s="6">
        <f>(E63*100)/(C63+E63)</f>
        <v>83.05489260143199</v>
      </c>
      <c r="G63" s="3"/>
      <c r="H63" s="3"/>
      <c r="I63" s="3"/>
      <c r="J63" s="7" t="s">
        <v>8</v>
      </c>
      <c r="K63" s="5">
        <v>7</v>
      </c>
      <c r="L63" s="5">
        <v>14</v>
      </c>
      <c r="M63" s="6">
        <f>(L63*100)/(L63+N63)</f>
        <v>9.523809523809524</v>
      </c>
      <c r="N63" s="5">
        <v>133</v>
      </c>
      <c r="O63" s="6">
        <f>(N63*100)/(L63+N63)</f>
        <v>90.47619047619048</v>
      </c>
    </row>
    <row r="64" spans="1:15" ht="12.75">
      <c r="A64" s="7" t="s">
        <v>9</v>
      </c>
      <c r="B64" s="5">
        <v>20</v>
      </c>
      <c r="C64" s="14">
        <v>62</v>
      </c>
      <c r="D64" s="6">
        <f>(C64*100)/(C64+E64)</f>
        <v>14.058956916099774</v>
      </c>
      <c r="E64" s="5">
        <v>379</v>
      </c>
      <c r="F64" s="6">
        <f>(E64*100)/(C64+E64)</f>
        <v>85.94104308390023</v>
      </c>
      <c r="G64" s="3"/>
      <c r="H64" s="3"/>
      <c r="I64" s="3"/>
      <c r="J64" s="7" t="s">
        <v>9</v>
      </c>
      <c r="K64" s="5">
        <v>7</v>
      </c>
      <c r="L64" s="5">
        <v>17</v>
      </c>
      <c r="M64" s="6">
        <f>(L64*100)/(L64+N64)</f>
        <v>11.03896103896104</v>
      </c>
      <c r="N64" s="5">
        <v>137</v>
      </c>
      <c r="O64" s="6">
        <f>(N64*100)/(L64+N64)</f>
        <v>88.96103896103897</v>
      </c>
    </row>
    <row r="65" spans="1:15" ht="12.75">
      <c r="A65" s="7" t="s">
        <v>10</v>
      </c>
      <c r="B65" s="14">
        <v>20</v>
      </c>
      <c r="C65" s="14">
        <v>74</v>
      </c>
      <c r="D65" s="6">
        <f>(C65*100)/(C65+E65)</f>
        <v>19.321148825065276</v>
      </c>
      <c r="E65" s="14">
        <v>309</v>
      </c>
      <c r="F65" s="6">
        <f>(E65*100)/(C65+E65)</f>
        <v>80.67885117493472</v>
      </c>
      <c r="G65" s="3"/>
      <c r="H65" s="3"/>
      <c r="I65" s="3"/>
      <c r="J65" s="7" t="s">
        <v>10</v>
      </c>
      <c r="K65" s="14">
        <v>5</v>
      </c>
      <c r="L65" s="5">
        <v>7</v>
      </c>
      <c r="M65" s="6">
        <f>(L65*100)/(L65+N65)</f>
        <v>7.070707070707071</v>
      </c>
      <c r="N65" s="5">
        <v>92</v>
      </c>
      <c r="O65" s="6">
        <f>(N65*100)/(L65+N65)</f>
        <v>92.92929292929293</v>
      </c>
    </row>
    <row r="66" spans="1:15" ht="12.75">
      <c r="A66" s="7" t="s">
        <v>11</v>
      </c>
      <c r="B66" s="5">
        <v>20</v>
      </c>
      <c r="C66" s="5">
        <v>84</v>
      </c>
      <c r="D66" s="6">
        <f>(C66*100)/(C66+E66)</f>
        <v>19.047619047619047</v>
      </c>
      <c r="E66" s="5">
        <v>357</v>
      </c>
      <c r="F66" s="6">
        <f>(E66*100)/(C66+E66)</f>
        <v>80.95238095238095</v>
      </c>
      <c r="G66" s="3"/>
      <c r="H66" s="3"/>
      <c r="I66" s="3"/>
      <c r="J66" s="7" t="s">
        <v>11</v>
      </c>
      <c r="K66" s="5">
        <v>5</v>
      </c>
      <c r="L66" s="5">
        <v>4</v>
      </c>
      <c r="M66" s="6">
        <f>(L66*100)/(L66+N66)</f>
        <v>3.508771929824561</v>
      </c>
      <c r="N66" s="5">
        <v>110</v>
      </c>
      <c r="O66" s="6">
        <f>(N66*100)/(L66+N66)</f>
        <v>96.49122807017544</v>
      </c>
    </row>
    <row r="67" spans="1:15" ht="12.75">
      <c r="A67" s="7" t="s">
        <v>12</v>
      </c>
      <c r="B67" s="5">
        <v>20</v>
      </c>
      <c r="C67" s="5">
        <v>189</v>
      </c>
      <c r="D67" s="6">
        <f>(C67*100)/(C67+E67)</f>
        <v>45</v>
      </c>
      <c r="E67" s="5">
        <v>231</v>
      </c>
      <c r="F67" s="6">
        <f>(E67*100)/(C67+E67)</f>
        <v>55</v>
      </c>
      <c r="G67" s="3"/>
      <c r="H67" s="3"/>
      <c r="I67" s="3"/>
      <c r="J67" s="7" t="s">
        <v>12</v>
      </c>
      <c r="K67" s="5">
        <v>5</v>
      </c>
      <c r="L67" s="5">
        <v>18</v>
      </c>
      <c r="M67" s="6">
        <f>(L67*100)/(L67+N67)</f>
        <v>16.513761467889907</v>
      </c>
      <c r="N67" s="5">
        <v>91</v>
      </c>
      <c r="O67" s="6">
        <f>(N67*100)/(L67+N67)</f>
        <v>83.4862385321101</v>
      </c>
    </row>
    <row r="68" spans="1:15" ht="12.75">
      <c r="A68" s="7" t="s">
        <v>13</v>
      </c>
      <c r="B68" s="5">
        <v>20</v>
      </c>
      <c r="C68" s="5">
        <v>128</v>
      </c>
      <c r="D68" s="6">
        <f>(C68*100)/(C68+E68)</f>
        <v>29.024943310657598</v>
      </c>
      <c r="E68" s="5">
        <v>313</v>
      </c>
      <c r="F68" s="6">
        <f>(E68*100)/(C68+E68)</f>
        <v>70.97505668934241</v>
      </c>
      <c r="G68" s="3"/>
      <c r="H68" s="3"/>
      <c r="I68" s="3"/>
      <c r="J68" s="7" t="s">
        <v>13</v>
      </c>
      <c r="K68" s="5">
        <v>5</v>
      </c>
      <c r="L68" s="5">
        <v>35</v>
      </c>
      <c r="M68" s="6">
        <f>(L68*100)/(L68+N68)</f>
        <v>30.434782608695652</v>
      </c>
      <c r="N68" s="5">
        <v>80</v>
      </c>
      <c r="O68" s="6">
        <f>(N68*100)/(L68+N68)</f>
        <v>69.56521739130434</v>
      </c>
    </row>
    <row r="69" spans="1:15" ht="12.75">
      <c r="A69" s="7" t="s">
        <v>14</v>
      </c>
      <c r="B69" s="5">
        <v>20</v>
      </c>
      <c r="C69" s="5">
        <v>144</v>
      </c>
      <c r="D69" s="6">
        <f>(C69*100)/(C69+E69)</f>
        <v>32.951945080091534</v>
      </c>
      <c r="E69" s="5">
        <v>293</v>
      </c>
      <c r="F69" s="6">
        <f>(E69*100)/(C69+E69)</f>
        <v>67.04805491990847</v>
      </c>
      <c r="G69" s="3"/>
      <c r="H69" s="3"/>
      <c r="I69" s="3"/>
      <c r="J69" s="7" t="s">
        <v>14</v>
      </c>
      <c r="K69" s="5">
        <v>5</v>
      </c>
      <c r="L69" s="5">
        <v>42</v>
      </c>
      <c r="M69" s="6">
        <f>(L69*100)/(L69+N69)</f>
        <v>36.8421052631579</v>
      </c>
      <c r="N69" s="5">
        <v>72</v>
      </c>
      <c r="O69" s="6">
        <f>(N69*100)/(L69+N69)</f>
        <v>63.1578947368421</v>
      </c>
    </row>
    <row r="70" spans="1:15" ht="12.75">
      <c r="A70" s="7" t="s">
        <v>15</v>
      </c>
      <c r="B70" s="5">
        <v>20</v>
      </c>
      <c r="C70" s="5">
        <v>112</v>
      </c>
      <c r="D70" s="6">
        <f>(C70*100)/(C70+E70)</f>
        <v>27.791563275434243</v>
      </c>
      <c r="E70" s="5">
        <v>291</v>
      </c>
      <c r="F70" s="6">
        <f>(E70*100)/(C70+E70)</f>
        <v>72.20843672456576</v>
      </c>
      <c r="G70" s="3"/>
      <c r="H70" s="3"/>
      <c r="I70" s="3"/>
      <c r="J70" s="7" t="s">
        <v>15</v>
      </c>
      <c r="K70" s="5">
        <v>5</v>
      </c>
      <c r="L70" s="5">
        <v>30</v>
      </c>
      <c r="M70" s="6">
        <f>(L70*100)/(L70+N70)</f>
        <v>28.571428571428573</v>
      </c>
      <c r="N70" s="5">
        <v>75</v>
      </c>
      <c r="O70" s="6">
        <f>(N70*100)/(L70+N70)</f>
        <v>71.42857142857143</v>
      </c>
    </row>
    <row r="71" spans="1:15" ht="12.75">
      <c r="A71" s="7" t="s">
        <v>16</v>
      </c>
      <c r="B71" s="5">
        <v>20</v>
      </c>
      <c r="C71" s="5">
        <v>84</v>
      </c>
      <c r="D71" s="6">
        <f>(C71*100)/(C71+E71)</f>
        <v>17.53653444676409</v>
      </c>
      <c r="E71" s="5">
        <v>395</v>
      </c>
      <c r="F71" s="6">
        <f>(E71*100)/(C71+E71)</f>
        <v>82.4634655532359</v>
      </c>
      <c r="G71" s="3"/>
      <c r="H71" s="3"/>
      <c r="I71" s="3"/>
      <c r="J71" s="7" t="s">
        <v>16</v>
      </c>
      <c r="K71" s="5">
        <v>5</v>
      </c>
      <c r="L71" s="5">
        <v>9</v>
      </c>
      <c r="M71" s="6">
        <f>(L71*100)/(L71+N71)</f>
        <v>7.6923076923076925</v>
      </c>
      <c r="N71" s="5">
        <v>108</v>
      </c>
      <c r="O71" s="6">
        <f>(N71*100)/(L71+N71)</f>
        <v>92.3076923076923</v>
      </c>
    </row>
    <row r="72" spans="1:15" ht="12.75">
      <c r="A72" s="7" t="s">
        <v>17</v>
      </c>
      <c r="B72" s="5">
        <v>20</v>
      </c>
      <c r="C72" s="5">
        <v>75</v>
      </c>
      <c r="D72" s="6">
        <f>(C72*100)/(C72+E72)</f>
        <v>17.81472684085511</v>
      </c>
      <c r="E72" s="5">
        <v>346</v>
      </c>
      <c r="F72" s="6">
        <f>(E72*100)/(C72+E72)</f>
        <v>82.1852731591449</v>
      </c>
      <c r="G72" s="3"/>
      <c r="H72" s="3"/>
      <c r="I72" s="3"/>
      <c r="J72" s="7" t="s">
        <v>17</v>
      </c>
      <c r="K72" s="5">
        <v>5</v>
      </c>
      <c r="L72" s="5">
        <v>2</v>
      </c>
      <c r="M72" s="6">
        <f>(L72*100)/(L72+N72)</f>
        <v>1.9047619047619047</v>
      </c>
      <c r="N72" s="5">
        <v>103</v>
      </c>
      <c r="O72" s="6">
        <f>(N72*100)/(L72+N72)</f>
        <v>98.0952380952381</v>
      </c>
    </row>
    <row r="73" spans="1:15" ht="12.75">
      <c r="A73" s="7" t="s">
        <v>18</v>
      </c>
      <c r="B73" s="5">
        <v>20</v>
      </c>
      <c r="C73" s="5">
        <v>95</v>
      </c>
      <c r="D73" s="6">
        <f>(C73*100)/(C73+E73)</f>
        <v>24.869109947643977</v>
      </c>
      <c r="E73" s="5">
        <v>287</v>
      </c>
      <c r="F73" s="6">
        <f>(E73*100)/(C73+E73)</f>
        <v>75.13089005235602</v>
      </c>
      <c r="G73" s="3"/>
      <c r="H73" s="3"/>
      <c r="I73" s="3"/>
      <c r="J73" s="7" t="s">
        <v>18</v>
      </c>
      <c r="K73" s="5">
        <v>5</v>
      </c>
      <c r="L73" s="5">
        <v>14</v>
      </c>
      <c r="M73" s="6">
        <v>14.73</v>
      </c>
      <c r="N73" s="5">
        <v>81</v>
      </c>
      <c r="O73" s="6">
        <f>(N73*100)/(L73+N73)</f>
        <v>85.26315789473684</v>
      </c>
    </row>
    <row r="74" spans="1:15" ht="12.75">
      <c r="A74" s="7"/>
      <c r="B74" s="5">
        <f>SUM(B62:B73)</f>
        <v>240</v>
      </c>
      <c r="C74" s="5">
        <f>SUM(C62:C73)</f>
        <v>1211</v>
      </c>
      <c r="D74" s="6">
        <f>(C74*100)/(C74+E74)</f>
        <v>23.75441349548843</v>
      </c>
      <c r="E74" s="5">
        <f>SUM(E62:E73)</f>
        <v>3887</v>
      </c>
      <c r="F74" s="6">
        <f>(E74*100)/(C74+E74)</f>
        <v>76.24558650451158</v>
      </c>
      <c r="G74" s="3"/>
      <c r="H74" s="3"/>
      <c r="I74" s="3"/>
      <c r="J74" s="7"/>
      <c r="K74" s="5">
        <f>SUM(K62:K73)</f>
        <v>66</v>
      </c>
      <c r="L74" s="5">
        <f>SUM(L62:L73)</f>
        <v>226</v>
      </c>
      <c r="M74" s="6">
        <f>(L74*100)/(L74+N74)</f>
        <v>15.904292751583393</v>
      </c>
      <c r="N74" s="5">
        <f>SUM(N62:N73)</f>
        <v>1195</v>
      </c>
      <c r="O74" s="6">
        <f>(N74*100)/(L74+N74)</f>
        <v>84.0957072484166</v>
      </c>
    </row>
    <row r="75" spans="1:16" ht="12.75">
      <c r="A75" s="3"/>
      <c r="B75" s="3"/>
      <c r="C75" s="3"/>
      <c r="D75" s="9"/>
      <c r="E75" s="3"/>
      <c r="F75" s="9"/>
      <c r="G75" s="3"/>
      <c r="H75" s="3"/>
      <c r="I75" s="3"/>
      <c r="J75" s="3"/>
      <c r="K75" s="3"/>
      <c r="L75" s="3"/>
      <c r="M75" s="9"/>
      <c r="N75" s="3"/>
      <c r="O75" s="9"/>
      <c r="P75" s="1"/>
    </row>
    <row r="76" spans="1:16" ht="12.75">
      <c r="A76" s="3"/>
      <c r="B76" s="3"/>
      <c r="C76" s="3"/>
      <c r="D76" s="9"/>
      <c r="E76" s="3"/>
      <c r="F76" s="9"/>
      <c r="G76" s="3"/>
      <c r="H76" s="3"/>
      <c r="I76" s="3"/>
      <c r="J76" s="3"/>
      <c r="K76" s="3"/>
      <c r="L76" s="3"/>
      <c r="M76" s="9"/>
      <c r="N76" s="3"/>
      <c r="O76" s="9"/>
      <c r="P76" s="1"/>
    </row>
    <row r="77" spans="1:16" ht="12.75">
      <c r="A77" s="12" t="s">
        <v>25</v>
      </c>
      <c r="B77" s="12"/>
      <c r="C77" s="12"/>
      <c r="D77" s="12"/>
      <c r="E77" s="12"/>
      <c r="F77" s="12"/>
      <c r="G77" s="12"/>
      <c r="H77" s="13"/>
      <c r="I77" s="13"/>
      <c r="J77" s="12" t="s">
        <v>26</v>
      </c>
      <c r="K77" s="12"/>
      <c r="L77" s="12"/>
      <c r="M77" s="12"/>
      <c r="N77" s="12"/>
      <c r="O77" s="12"/>
      <c r="P77" s="12"/>
    </row>
    <row r="78" spans="1:15" ht="12.75">
      <c r="A78" s="4"/>
      <c r="B78" s="5" t="s">
        <v>2</v>
      </c>
      <c r="C78" s="5" t="s">
        <v>3</v>
      </c>
      <c r="D78" s="6" t="s">
        <v>4</v>
      </c>
      <c r="E78" s="5" t="s">
        <v>5</v>
      </c>
      <c r="F78" s="6" t="s">
        <v>6</v>
      </c>
      <c r="G78" s="3"/>
      <c r="H78" s="3"/>
      <c r="I78" s="3"/>
      <c r="J78" s="4"/>
      <c r="K78" s="5" t="s">
        <v>2</v>
      </c>
      <c r="L78" s="5" t="s">
        <v>3</v>
      </c>
      <c r="M78" s="6" t="s">
        <v>4</v>
      </c>
      <c r="N78" s="5" t="s">
        <v>5</v>
      </c>
      <c r="O78" s="6" t="s">
        <v>6</v>
      </c>
    </row>
    <row r="79" spans="1:15" ht="12.75">
      <c r="A79" s="7"/>
      <c r="B79" s="5"/>
      <c r="C79" s="5"/>
      <c r="D79" s="6"/>
      <c r="E79" s="5"/>
      <c r="F79" s="6"/>
      <c r="G79" s="3"/>
      <c r="H79" s="3"/>
      <c r="I79" s="3"/>
      <c r="J79" s="7"/>
      <c r="K79" s="5"/>
      <c r="L79" s="5"/>
      <c r="M79" s="6"/>
      <c r="N79" s="5"/>
      <c r="O79" s="6"/>
    </row>
    <row r="80" spans="1:15" ht="12.75">
      <c r="A80" s="7"/>
      <c r="B80" s="5"/>
      <c r="C80" s="5"/>
      <c r="D80" s="6"/>
      <c r="E80" s="5"/>
      <c r="F80" s="6"/>
      <c r="G80" s="3"/>
      <c r="H80" s="3"/>
      <c r="I80" s="3"/>
      <c r="J80" s="7"/>
      <c r="K80" s="5"/>
      <c r="L80" s="5"/>
      <c r="M80" s="6"/>
      <c r="N80" s="5"/>
      <c r="O80" s="6"/>
    </row>
    <row r="81" spans="1:15" ht="12.75">
      <c r="A81" s="7" t="s">
        <v>7</v>
      </c>
      <c r="B81" s="5">
        <v>22</v>
      </c>
      <c r="C81" s="5">
        <v>96</v>
      </c>
      <c r="D81" s="6">
        <f>(C81*100)/(C81+E81)</f>
        <v>21.428571428571427</v>
      </c>
      <c r="E81" s="5">
        <v>352</v>
      </c>
      <c r="F81" s="6">
        <f>(E81*100)/(C81+E81)</f>
        <v>78.57142857142857</v>
      </c>
      <c r="G81" s="3"/>
      <c r="H81" s="3"/>
      <c r="I81" s="3"/>
      <c r="J81" s="7" t="s">
        <v>7</v>
      </c>
      <c r="K81" s="5">
        <v>35</v>
      </c>
      <c r="L81" s="5">
        <v>218</v>
      </c>
      <c r="M81" s="6">
        <f>(L81*100)/(L81+N81)</f>
        <v>24.660633484162897</v>
      </c>
      <c r="N81" s="5">
        <v>666</v>
      </c>
      <c r="O81" s="6">
        <f>(N81*100)/(L81+N81)</f>
        <v>75.3393665158371</v>
      </c>
    </row>
    <row r="82" spans="1:15" ht="12.75">
      <c r="A82" s="7" t="s">
        <v>8</v>
      </c>
      <c r="B82" s="5">
        <v>22</v>
      </c>
      <c r="C82" s="5">
        <v>101</v>
      </c>
      <c r="D82" s="6">
        <f>(C82*100)/(C82+E82)</f>
        <v>22.74774774774775</v>
      </c>
      <c r="E82" s="5">
        <v>343</v>
      </c>
      <c r="F82" s="6">
        <f>(E82*100)/(C82+E82)</f>
        <v>77.25225225225225</v>
      </c>
      <c r="G82" s="3"/>
      <c r="H82" s="3"/>
      <c r="I82" s="3"/>
      <c r="J82" s="7" t="s">
        <v>8</v>
      </c>
      <c r="K82" s="5">
        <v>35</v>
      </c>
      <c r="L82" s="5">
        <v>163</v>
      </c>
      <c r="M82" s="6">
        <f>(L82*100)/(L82+N82)</f>
        <v>19.08665105386417</v>
      </c>
      <c r="N82" s="5">
        <v>691</v>
      </c>
      <c r="O82" s="6">
        <f>(N82*100)/(L82+N82)</f>
        <v>80.91334894613583</v>
      </c>
    </row>
    <row r="83" spans="1:15" ht="12.75">
      <c r="A83" s="7" t="s">
        <v>9</v>
      </c>
      <c r="B83" s="5">
        <v>22</v>
      </c>
      <c r="C83" s="5">
        <v>84</v>
      </c>
      <c r="D83" s="6">
        <f>(C83*100)/(C83+E83)</f>
        <v>17.987152034261243</v>
      </c>
      <c r="E83" s="5">
        <v>383</v>
      </c>
      <c r="F83" s="6">
        <f>(E83*100)/(C83+E83)</f>
        <v>82.01284796573876</v>
      </c>
      <c r="G83" s="3"/>
      <c r="H83" s="3"/>
      <c r="I83" s="3"/>
      <c r="J83" s="7" t="s">
        <v>9</v>
      </c>
      <c r="K83" s="5">
        <v>35</v>
      </c>
      <c r="L83" s="5">
        <v>172</v>
      </c>
      <c r="M83" s="6">
        <f>(L83*100)/(L83+N83)</f>
        <v>18.880351262349066</v>
      </c>
      <c r="N83" s="5">
        <v>739</v>
      </c>
      <c r="O83" s="6">
        <f>(N83*100)/(L83+N83)</f>
        <v>81.11964873765093</v>
      </c>
    </row>
    <row r="84" spans="1:15" ht="12.75">
      <c r="A84" s="7" t="s">
        <v>10</v>
      </c>
      <c r="B84" s="14">
        <v>20</v>
      </c>
      <c r="C84" s="5">
        <v>90</v>
      </c>
      <c r="D84" s="6">
        <f>(C84*100)/(C84+E84)</f>
        <v>24.861878453038674</v>
      </c>
      <c r="E84" s="5">
        <v>272</v>
      </c>
      <c r="F84" s="6">
        <f>(E84*100)/(C84+E84)</f>
        <v>75.13812154696133</v>
      </c>
      <c r="G84" s="3"/>
      <c r="H84" s="3"/>
      <c r="I84" s="3"/>
      <c r="J84" s="7" t="s">
        <v>10</v>
      </c>
      <c r="K84" s="14">
        <v>33</v>
      </c>
      <c r="L84" s="5">
        <v>141</v>
      </c>
      <c r="M84" s="6">
        <f>(L84*100)/(L84+N84)</f>
        <v>17.938931297709924</v>
      </c>
      <c r="N84" s="5">
        <v>645</v>
      </c>
      <c r="O84" s="6">
        <f>(N84*100)/(L84+N84)</f>
        <v>82.06106870229007</v>
      </c>
    </row>
    <row r="85" spans="1:15" ht="12.75">
      <c r="A85" s="7" t="s">
        <v>11</v>
      </c>
      <c r="B85" s="5">
        <v>20</v>
      </c>
      <c r="C85" s="5">
        <v>66</v>
      </c>
      <c r="D85" s="6">
        <f>(C85*100)/(C85+E85)</f>
        <v>15.827338129496402</v>
      </c>
      <c r="E85" s="5">
        <v>351</v>
      </c>
      <c r="F85" s="6">
        <f>(E85*100)/(C85+E85)</f>
        <v>84.1726618705036</v>
      </c>
      <c r="G85" s="3"/>
      <c r="H85" s="3"/>
      <c r="I85" s="3"/>
      <c r="J85" s="7" t="s">
        <v>11</v>
      </c>
      <c r="K85" s="5">
        <v>33</v>
      </c>
      <c r="L85" s="5">
        <v>206</v>
      </c>
      <c r="M85" s="6">
        <f>(L85*100)/(L85+N85)</f>
        <v>24.465558194774346</v>
      </c>
      <c r="N85" s="5">
        <v>636</v>
      </c>
      <c r="O85" s="6">
        <f>(N85*100)/(L85+N85)</f>
        <v>75.53444180522565</v>
      </c>
    </row>
    <row r="86" spans="1:15" ht="12.75">
      <c r="A86" s="7" t="s">
        <v>12</v>
      </c>
      <c r="B86" s="5">
        <v>20</v>
      </c>
      <c r="C86" s="5">
        <v>100</v>
      </c>
      <c r="D86" s="6">
        <f>(C86*100)/(C86+E86)</f>
        <v>25.12562814070352</v>
      </c>
      <c r="E86" s="5">
        <v>298</v>
      </c>
      <c r="F86" s="6">
        <f>(E86*100)/(C86+E86)</f>
        <v>74.87437185929649</v>
      </c>
      <c r="G86" s="3"/>
      <c r="H86" s="3"/>
      <c r="I86" s="3"/>
      <c r="J86" s="7" t="s">
        <v>12</v>
      </c>
      <c r="K86" s="5">
        <v>33</v>
      </c>
      <c r="L86" s="5">
        <v>160</v>
      </c>
      <c r="M86" s="6">
        <f>(L86*100)/(L86+N86)</f>
        <v>19.441069258809236</v>
      </c>
      <c r="N86" s="5">
        <v>663</v>
      </c>
      <c r="O86" s="6">
        <f>(N86*100)/(L86+N86)</f>
        <v>80.55893074119076</v>
      </c>
    </row>
    <row r="87" spans="1:15" ht="12.75">
      <c r="A87" s="7" t="s">
        <v>13</v>
      </c>
      <c r="B87" s="5">
        <v>20</v>
      </c>
      <c r="C87" s="5">
        <v>120</v>
      </c>
      <c r="D87" s="6">
        <f>(C87*100)/(C87+E87)</f>
        <v>28.50356294536817</v>
      </c>
      <c r="E87" s="5">
        <v>301</v>
      </c>
      <c r="F87" s="6">
        <f>(E87*100)/(C87+E87)</f>
        <v>71.49643705463183</v>
      </c>
      <c r="G87" s="3"/>
      <c r="H87" s="3"/>
      <c r="I87" s="3"/>
      <c r="J87" s="7" t="s">
        <v>13</v>
      </c>
      <c r="K87" s="5">
        <v>33</v>
      </c>
      <c r="L87" s="5">
        <v>222</v>
      </c>
      <c r="M87" s="6">
        <f>(L87*100)/(L87+N87)</f>
        <v>25.874125874125873</v>
      </c>
      <c r="N87" s="5">
        <v>636</v>
      </c>
      <c r="O87" s="6">
        <f>(N87*100)/(L87+N87)</f>
        <v>74.12587412587412</v>
      </c>
    </row>
    <row r="88" spans="1:15" ht="12.75">
      <c r="A88" s="7" t="s">
        <v>14</v>
      </c>
      <c r="B88" s="5">
        <v>20</v>
      </c>
      <c r="C88" s="5">
        <v>175</v>
      </c>
      <c r="D88" s="6">
        <f>(C88*100)/(C88+E88)</f>
        <v>41.96642685851319</v>
      </c>
      <c r="E88" s="5">
        <v>242</v>
      </c>
      <c r="F88" s="6">
        <f>(E88*100)/(C88+E88)</f>
        <v>58.03357314148681</v>
      </c>
      <c r="G88" s="3"/>
      <c r="H88" s="3"/>
      <c r="I88" s="3"/>
      <c r="J88" s="7" t="s">
        <v>14</v>
      </c>
      <c r="K88" s="5">
        <v>33</v>
      </c>
      <c r="L88" s="5">
        <v>283</v>
      </c>
      <c r="M88" s="6">
        <f>(L88*100)/(L88+N88)</f>
        <v>33.099415204678365</v>
      </c>
      <c r="N88" s="5">
        <v>572</v>
      </c>
      <c r="O88" s="6">
        <f>(N88*100)/(L88+N88)</f>
        <v>66.90058479532163</v>
      </c>
    </row>
    <row r="89" spans="1:15" ht="12.75">
      <c r="A89" s="7" t="s">
        <v>15</v>
      </c>
      <c r="B89" s="5">
        <v>20</v>
      </c>
      <c r="C89" s="5">
        <v>86</v>
      </c>
      <c r="D89" s="6">
        <f>(C89*100)/(C89+E89)</f>
        <v>22.57217847769029</v>
      </c>
      <c r="E89" s="5">
        <v>295</v>
      </c>
      <c r="F89" s="6">
        <f>(E89*100)/(C89+E89)</f>
        <v>77.42782152230971</v>
      </c>
      <c r="G89" s="3"/>
      <c r="H89" s="3"/>
      <c r="I89" s="3"/>
      <c r="J89" s="7" t="s">
        <v>15</v>
      </c>
      <c r="K89" s="5">
        <v>33</v>
      </c>
      <c r="L89" s="5">
        <v>212</v>
      </c>
      <c r="M89" s="6">
        <f>(L89*100)/(L89+N89)</f>
        <v>26.044226044226043</v>
      </c>
      <c r="N89" s="5">
        <v>602</v>
      </c>
      <c r="O89" s="6">
        <f>(N89*100)/(L89+N89)</f>
        <v>73.95577395577395</v>
      </c>
    </row>
    <row r="90" spans="1:15" ht="12.75">
      <c r="A90" s="7" t="s">
        <v>16</v>
      </c>
      <c r="B90" s="5">
        <v>20</v>
      </c>
      <c r="C90" s="5">
        <v>71</v>
      </c>
      <c r="D90" s="6">
        <f>(C90*100)/(C90+E90)</f>
        <v>16.173120728929383</v>
      </c>
      <c r="E90" s="5">
        <v>368</v>
      </c>
      <c r="F90" s="6">
        <f>(E90*100)/(C90+E90)</f>
        <v>83.82687927107061</v>
      </c>
      <c r="G90" s="3"/>
      <c r="H90" s="3"/>
      <c r="I90" s="3"/>
      <c r="J90" s="7" t="s">
        <v>16</v>
      </c>
      <c r="K90" s="5">
        <v>33</v>
      </c>
      <c r="L90" s="5">
        <v>154</v>
      </c>
      <c r="M90" s="6">
        <f>(L90*100)/(L90+N90)</f>
        <v>17.6</v>
      </c>
      <c r="N90" s="5">
        <v>721</v>
      </c>
      <c r="O90" s="6">
        <f>(N90*100)/(L90+N90)</f>
        <v>82.4</v>
      </c>
    </row>
    <row r="91" spans="1:15" ht="12.75">
      <c r="A91" s="7" t="s">
        <v>17</v>
      </c>
      <c r="B91" s="5">
        <v>20</v>
      </c>
      <c r="C91" s="5">
        <v>73</v>
      </c>
      <c r="D91" s="6">
        <f>(C91*100)/(C91+E91)</f>
        <v>18.25</v>
      </c>
      <c r="E91" s="5">
        <v>327</v>
      </c>
      <c r="F91" s="6">
        <f>(E91*100)/(C91+E91)</f>
        <v>81.75</v>
      </c>
      <c r="G91" s="3"/>
      <c r="H91" s="3"/>
      <c r="I91" s="3"/>
      <c r="J91" s="7" t="s">
        <v>17</v>
      </c>
      <c r="K91" s="5">
        <v>33</v>
      </c>
      <c r="L91" s="5">
        <v>130</v>
      </c>
      <c r="M91" s="6">
        <f>(L91*100)/(L91+N91)</f>
        <v>15.97051597051597</v>
      </c>
      <c r="N91" s="5">
        <v>684</v>
      </c>
      <c r="O91" s="6">
        <f>(N91*100)/(L91+N91)</f>
        <v>84.02948402948402</v>
      </c>
    </row>
    <row r="92" spans="1:15" ht="12.75">
      <c r="A92" s="7" t="s">
        <v>18</v>
      </c>
      <c r="B92" s="5">
        <v>20</v>
      </c>
      <c r="C92" s="5">
        <v>90</v>
      </c>
      <c r="D92" s="6">
        <f>(C92*100)/(C92+E92)</f>
        <v>24.725274725274726</v>
      </c>
      <c r="E92" s="5">
        <v>274</v>
      </c>
      <c r="F92" s="6">
        <f>(E92*100)/(C92+E92)</f>
        <v>75.27472527472527</v>
      </c>
      <c r="G92" s="3"/>
      <c r="H92" s="3"/>
      <c r="I92" s="3"/>
      <c r="J92" s="7" t="s">
        <v>18</v>
      </c>
      <c r="K92" s="5">
        <v>33</v>
      </c>
      <c r="L92" s="5">
        <v>170</v>
      </c>
      <c r="M92" s="6">
        <f>(L92*100)/(L92+N92)</f>
        <v>21.27659574468085</v>
      </c>
      <c r="N92" s="5">
        <v>629</v>
      </c>
      <c r="O92" s="6">
        <f>(N92*100)/(L92+N92)</f>
        <v>78.72340425531915</v>
      </c>
    </row>
    <row r="93" spans="1:15" ht="12.75">
      <c r="A93" s="7"/>
      <c r="B93" s="5">
        <f>SUM(B81:B92)</f>
        <v>246</v>
      </c>
      <c r="C93" s="5">
        <f>SUM(C81:C92)</f>
        <v>1152</v>
      </c>
      <c r="D93" s="6">
        <f>(C93*100)/(C93+E93)</f>
        <v>23.235175473981442</v>
      </c>
      <c r="E93" s="5">
        <f>SUM(E81:E92)</f>
        <v>3806</v>
      </c>
      <c r="F93" s="6">
        <f>(E93*100)/(C93+E93)</f>
        <v>76.76482452601856</v>
      </c>
      <c r="G93" s="3"/>
      <c r="H93" s="3"/>
      <c r="I93" s="3"/>
      <c r="J93" s="7"/>
      <c r="K93" s="5">
        <f>SUM(K81:K92)</f>
        <v>402</v>
      </c>
      <c r="L93" s="5">
        <f>SUM(L81:L92)</f>
        <v>2231</v>
      </c>
      <c r="M93" s="6">
        <f>(L93*100)/(L93+N93)</f>
        <v>22.056351952545725</v>
      </c>
      <c r="N93" s="5">
        <f>SUM(N81:N92)</f>
        <v>7884</v>
      </c>
      <c r="O93" s="6">
        <f>(N93*100)/(L93+N93)</f>
        <v>77.94364804745427</v>
      </c>
    </row>
  </sheetData>
  <sheetProtection selectLockedCells="1" selectUnlockedCells="1"/>
  <mergeCells count="10">
    <mergeCell ref="A1:F1"/>
    <mergeCell ref="J1:O1"/>
    <mergeCell ref="A20:G20"/>
    <mergeCell ref="J20:P20"/>
    <mergeCell ref="A39:G39"/>
    <mergeCell ref="J39:P39"/>
    <mergeCell ref="A58:G58"/>
    <mergeCell ref="J58:P58"/>
    <mergeCell ref="A77:G77"/>
    <mergeCell ref="J77:P77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2014-01-29T11:20:29Z</dcterms:created>
  <dcterms:modified xsi:type="dcterms:W3CDTF">2014-01-29T11:27:05Z</dcterms:modified>
  <cp:category/>
  <cp:version/>
  <cp:contentType/>
  <cp:contentStatus/>
  <cp:revision>2</cp:revision>
</cp:coreProperties>
</file>